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6335" windowHeight="9405"/>
  </bookViews>
  <sheets>
    <sheet name="Teamranking" sheetId="2" r:id="rId1"/>
    <sheet name="Länderzusammenfassung" sheetId="1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98" i="2" l="1"/>
  <c r="D95" i="2"/>
  <c r="D32" i="2"/>
  <c r="E285" i="1" l="1"/>
  <c r="U428" i="1" l="1"/>
  <c r="T428" i="1"/>
  <c r="S428" i="1"/>
  <c r="R428" i="1"/>
  <c r="R430" i="1" s="1"/>
  <c r="Q428" i="1"/>
  <c r="Q430" i="1" s="1"/>
  <c r="P428" i="1"/>
  <c r="P430" i="1" s="1"/>
  <c r="O428" i="1"/>
  <c r="O430" i="1" s="1"/>
  <c r="N428" i="1"/>
  <c r="N430" i="1" s="1"/>
  <c r="M428" i="1"/>
  <c r="M430" i="1" s="1"/>
  <c r="L428" i="1"/>
  <c r="L430" i="1" s="1"/>
  <c r="K428" i="1"/>
  <c r="K430" i="1" s="1"/>
  <c r="J428" i="1"/>
  <c r="J430" i="1" s="1"/>
  <c r="I428" i="1"/>
  <c r="I430" i="1" s="1"/>
  <c r="H428" i="1"/>
  <c r="H430" i="1" s="1"/>
  <c r="G428" i="1"/>
  <c r="G430" i="1" s="1"/>
  <c r="F428" i="1"/>
  <c r="F430" i="1" s="1"/>
  <c r="D428" i="1"/>
  <c r="D430" i="1" s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<sst xmlns="http://schemas.openxmlformats.org/spreadsheetml/2006/main" count="1341" uniqueCount="1244">
  <si>
    <t xml:space="preserve">ARTENLISTE DER VÖGEL ÖSTERREICHS </t>
  </si>
  <si>
    <t xml:space="preserve">enthält alle bisher in Österreich nachgewiesenen Arten                                                                                                                                                                                                                                zusammengestellt von Dr. Andreas Ranner  </t>
  </si>
  <si>
    <t xml:space="preserve">Stand: Jänner 2010 </t>
  </si>
  <si>
    <t xml:space="preserve">© Avifaunistische Kommission von BirdLife Österreich </t>
  </si>
  <si>
    <t>Zeilensummen</t>
  </si>
  <si>
    <t>Team Name</t>
  </si>
  <si>
    <t>Dt. Name</t>
  </si>
  <si>
    <t>Lat.Nom.</t>
  </si>
  <si>
    <t>Sterntaucher</t>
  </si>
  <si>
    <t>Gavia stellata</t>
  </si>
  <si>
    <t>Prachttaucher</t>
  </si>
  <si>
    <t>Gavia arctica</t>
  </si>
  <si>
    <t>Eistaucher</t>
  </si>
  <si>
    <t>Gavia immer</t>
  </si>
  <si>
    <t>Gelbschnabeltaucher</t>
  </si>
  <si>
    <t>Gavia adamsii</t>
  </si>
  <si>
    <t>Zwergtaucher</t>
  </si>
  <si>
    <t>Tachybaptus ruficollis</t>
  </si>
  <si>
    <t>Haubentaucher</t>
  </si>
  <si>
    <t>Podiceps cristatus</t>
  </si>
  <si>
    <t>Rothalstaucher</t>
  </si>
  <si>
    <t>Podiceps grisegena</t>
  </si>
  <si>
    <t>Ohrentaucher</t>
  </si>
  <si>
    <t>Podiceps auritus</t>
  </si>
  <si>
    <t>Schwarzhalstaucher</t>
  </si>
  <si>
    <t>Podiceps nigricollis</t>
  </si>
  <si>
    <t>Gelbschnabel-Sturmtaucher</t>
  </si>
  <si>
    <t>Calonectris diomedea</t>
  </si>
  <si>
    <t>Schwarzschnabel-Sturmtaucher</t>
  </si>
  <si>
    <t>Puffinus puffinus</t>
  </si>
  <si>
    <t>Mittelmeer-Sturmtaucher</t>
  </si>
  <si>
    <t>Puffinus yelkouan</t>
  </si>
  <si>
    <t>Kleiner Sturmtaucher</t>
  </si>
  <si>
    <t>Puffinus assimilis</t>
  </si>
  <si>
    <t>Sturmschwalbe</t>
  </si>
  <si>
    <t>Hydrobates pelagicus</t>
  </si>
  <si>
    <t>Wellenläufer</t>
  </si>
  <si>
    <t>Oceanodroma leucorhoa</t>
  </si>
  <si>
    <t>Basstölpel</t>
  </si>
  <si>
    <t>Sula bassana</t>
  </si>
  <si>
    <t>Kormoran</t>
  </si>
  <si>
    <t>Phalacrocorax carbo</t>
  </si>
  <si>
    <t>Krähenscharbe</t>
  </si>
  <si>
    <t>Phalacrocorax aristotelis</t>
  </si>
  <si>
    <t>Zwergscharbe</t>
  </si>
  <si>
    <t>Phalacrocorax pygmaeus</t>
  </si>
  <si>
    <t>Krauskopfpelikan</t>
  </si>
  <si>
    <t>Pelecanus crispus</t>
  </si>
  <si>
    <t>Rosapelikan</t>
  </si>
  <si>
    <t>Pelecanus onocrotalus</t>
  </si>
  <si>
    <t>Rohrdommel</t>
  </si>
  <si>
    <t>Botaurus stellaris</t>
  </si>
  <si>
    <t>Zwergdommel</t>
  </si>
  <si>
    <t>Ixobrychus minutus</t>
  </si>
  <si>
    <t>Nachtreiher</t>
  </si>
  <si>
    <t>Nycticorax nycticorax</t>
  </si>
  <si>
    <t>Rallenreiher</t>
  </si>
  <si>
    <t>Ardeola ralloides</t>
  </si>
  <si>
    <t>Kuhreiher</t>
  </si>
  <si>
    <t>Bubulcus ibis</t>
  </si>
  <si>
    <t>Seidenreiher</t>
  </si>
  <si>
    <t>Egretta garzetta</t>
  </si>
  <si>
    <t>Silberreiher</t>
  </si>
  <si>
    <t>Casmerodius albus</t>
  </si>
  <si>
    <t>Graureiher</t>
  </si>
  <si>
    <t>Ardea cinerea</t>
  </si>
  <si>
    <t>Purpurreiher</t>
  </si>
  <si>
    <t>Ardea purpurea</t>
  </si>
  <si>
    <t>Schwarzstorch</t>
  </si>
  <si>
    <t>Ciconia nigra</t>
  </si>
  <si>
    <t>Weißstorch</t>
  </si>
  <si>
    <t>Ciconia ciconia</t>
  </si>
  <si>
    <t>Sichler</t>
  </si>
  <si>
    <t>Plegadis falcinellus</t>
  </si>
  <si>
    <t>Löffler</t>
  </si>
  <si>
    <t>Platalea leucorodia</t>
  </si>
  <si>
    <t>Rosaflamingo</t>
  </si>
  <si>
    <t>Phoenicopterus roseus</t>
  </si>
  <si>
    <t>Höckerschwan</t>
  </si>
  <si>
    <t>Cygnus olor</t>
  </si>
  <si>
    <t>Zwergschwan</t>
  </si>
  <si>
    <t>Cygnus columbianus</t>
  </si>
  <si>
    <t>Singschwan</t>
  </si>
  <si>
    <t>Cygnus cygnus</t>
  </si>
  <si>
    <t>Saatgans</t>
  </si>
  <si>
    <t>Anser fabalis</t>
  </si>
  <si>
    <t>Kurzschnabelgans</t>
  </si>
  <si>
    <t>Anser brachyrhynchus</t>
  </si>
  <si>
    <t>Blässgans</t>
  </si>
  <si>
    <t>Anser albifrons</t>
  </si>
  <si>
    <t>Zwerggans</t>
  </si>
  <si>
    <t>Anser erythropus</t>
  </si>
  <si>
    <t>Graugans</t>
  </si>
  <si>
    <t>Anser anser</t>
  </si>
  <si>
    <t>Kanadagans</t>
  </si>
  <si>
    <t>Branta canadensis</t>
  </si>
  <si>
    <t>Weißwangengans</t>
  </si>
  <si>
    <t>Branta leucopsis</t>
  </si>
  <si>
    <t>Ringelgans</t>
  </si>
  <si>
    <t>Branta bernicla</t>
  </si>
  <si>
    <t>Rothalsgans</t>
  </si>
  <si>
    <t>Branta ruficollis</t>
  </si>
  <si>
    <t>Nilgans</t>
  </si>
  <si>
    <t>Alopochen aegyptiacus</t>
  </si>
  <si>
    <t>Rostgans</t>
  </si>
  <si>
    <t>Tadorna ferruginea</t>
  </si>
  <si>
    <t>Brandgans</t>
  </si>
  <si>
    <t>Tadorna tadorna</t>
  </si>
  <si>
    <t>Mandarinente</t>
  </si>
  <si>
    <t>Aix galericulata</t>
  </si>
  <si>
    <t>Pfeifente</t>
  </si>
  <si>
    <t>Anas penelope</t>
  </si>
  <si>
    <t>Sichelente</t>
  </si>
  <si>
    <t>Anas falcata</t>
  </si>
  <si>
    <t>Schnatterente</t>
  </si>
  <si>
    <t>Anas strepera</t>
  </si>
  <si>
    <t>Krickente</t>
  </si>
  <si>
    <t>Anas crecca</t>
  </si>
  <si>
    <t>Amerikanische Krickente</t>
  </si>
  <si>
    <t>Anas carolinensis</t>
  </si>
  <si>
    <t>Stockente</t>
  </si>
  <si>
    <t>Anas platyrhynchos</t>
  </si>
  <si>
    <t>Spießente</t>
  </si>
  <si>
    <t>Anas acuta</t>
  </si>
  <si>
    <t>Knäkente</t>
  </si>
  <si>
    <t>Anas querquedula</t>
  </si>
  <si>
    <t>Blauflügelente</t>
  </si>
  <si>
    <t>Anas discors</t>
  </si>
  <si>
    <t>Löffelente</t>
  </si>
  <si>
    <t>Anas clypeata</t>
  </si>
  <si>
    <t>Kolbenente</t>
  </si>
  <si>
    <t>Netta rufina</t>
  </si>
  <si>
    <t>Tafelente</t>
  </si>
  <si>
    <t>Aythya ferina</t>
  </si>
  <si>
    <t>Ringschnabelente</t>
  </si>
  <si>
    <t>Aythya collaris</t>
  </si>
  <si>
    <t>Moorente</t>
  </si>
  <si>
    <t>Aythya nyroca</t>
  </si>
  <si>
    <t>Reiherente</t>
  </si>
  <si>
    <t>Aythya fuligula</t>
  </si>
  <si>
    <t>Bergente</t>
  </si>
  <si>
    <t>Aythya marila</t>
  </si>
  <si>
    <t>Eiderente</t>
  </si>
  <si>
    <t>Somateria mollissima</t>
  </si>
  <si>
    <t>Kragenente</t>
  </si>
  <si>
    <t>Histrionicus histrionicus</t>
  </si>
  <si>
    <t>Eisente</t>
  </si>
  <si>
    <t>Clangula hyemalis</t>
  </si>
  <si>
    <t>Trauerente</t>
  </si>
  <si>
    <t>Melanitta nigra</t>
  </si>
  <si>
    <t>Samtente</t>
  </si>
  <si>
    <t>Melanitta fusca</t>
  </si>
  <si>
    <t>Schellente</t>
  </si>
  <si>
    <t>Bucephala clangula</t>
  </si>
  <si>
    <t>Zwergsäger</t>
  </si>
  <si>
    <t>Mergus albellus</t>
  </si>
  <si>
    <t>Mittelsäger</t>
  </si>
  <si>
    <t>Mergus serrator</t>
  </si>
  <si>
    <t>Gänsesäger</t>
  </si>
  <si>
    <t>Mergus merganser</t>
  </si>
  <si>
    <t>Schwarzkopf-Ruderente</t>
  </si>
  <si>
    <t>Oxyura jamaicensis</t>
  </si>
  <si>
    <t>Weißkopf-Ruderente</t>
  </si>
  <si>
    <t>Oxyura leucocephala</t>
  </si>
  <si>
    <t>Wespenbussard</t>
  </si>
  <si>
    <t>Pernis apivorus</t>
  </si>
  <si>
    <t>Gleitaar</t>
  </si>
  <si>
    <t>Elanus caeruleus</t>
  </si>
  <si>
    <t>Schwarzmilan</t>
  </si>
  <si>
    <t>Milvus migrans</t>
  </si>
  <si>
    <t>Rotmilan</t>
  </si>
  <si>
    <t>Milvus milvus</t>
  </si>
  <si>
    <t>Seeadler</t>
  </si>
  <si>
    <t>Haliaeetus albicilla</t>
  </si>
  <si>
    <t>Bartgeier</t>
  </si>
  <si>
    <t>Gypaetus barbatus</t>
  </si>
  <si>
    <t>Schmutzgeier</t>
  </si>
  <si>
    <t>Neophron percnopterus</t>
  </si>
  <si>
    <t>Gänsegeier</t>
  </si>
  <si>
    <t>Gyps fulvus</t>
  </si>
  <si>
    <t>Mönchsgeier</t>
  </si>
  <si>
    <t>Aegypius monachus</t>
  </si>
  <si>
    <t>Schlangenadler</t>
  </si>
  <si>
    <t>Circaetus gallicus</t>
  </si>
  <si>
    <t>Rohrweihe</t>
  </si>
  <si>
    <t>Circus aeruginosus</t>
  </si>
  <si>
    <t>Kornweihe</t>
  </si>
  <si>
    <t>Circus cyaneus</t>
  </si>
  <si>
    <t>Steppenweihe</t>
  </si>
  <si>
    <t>Circus macrourus</t>
  </si>
  <si>
    <t>Wiesenweihe</t>
  </si>
  <si>
    <t>Circus pygargus</t>
  </si>
  <si>
    <t>Habicht</t>
  </si>
  <si>
    <t>Accipiter gentilis</t>
  </si>
  <si>
    <t>Sperber</t>
  </si>
  <si>
    <t>Accipiter nisus</t>
  </si>
  <si>
    <t>Kurzfangsperber</t>
  </si>
  <si>
    <t>Accipiter brevipes</t>
  </si>
  <si>
    <t>Mäusebussard</t>
  </si>
  <si>
    <t>Buteo buteo</t>
  </si>
  <si>
    <t>Adlerbussard</t>
  </si>
  <si>
    <t>Buteo rufinus</t>
  </si>
  <si>
    <t>Raufußbussard</t>
  </si>
  <si>
    <t>Buteo lagopus</t>
  </si>
  <si>
    <t>Schreiadler</t>
  </si>
  <si>
    <t>Aquila pomarina</t>
  </si>
  <si>
    <t>Schelladler</t>
  </si>
  <si>
    <t>Aquila clanga</t>
  </si>
  <si>
    <t>Kaiseradler</t>
  </si>
  <si>
    <t>Aquila heliaca</t>
  </si>
  <si>
    <t>Steinadler</t>
  </si>
  <si>
    <t>Aquila chrysaetos</t>
  </si>
  <si>
    <t>Zwergadler</t>
  </si>
  <si>
    <t>Hieraaetus pennatus</t>
  </si>
  <si>
    <t>Habichtsadler</t>
  </si>
  <si>
    <t>Hieraaetus fasciatus</t>
  </si>
  <si>
    <t>Fischadler</t>
  </si>
  <si>
    <t>Pandion haliaetus</t>
  </si>
  <si>
    <t>Rötelfalke</t>
  </si>
  <si>
    <t>Falco naumanni</t>
  </si>
  <si>
    <t>Turmfalke</t>
  </si>
  <si>
    <t>Falco tinnunculus</t>
  </si>
  <si>
    <t>Rotfußfalke</t>
  </si>
  <si>
    <t>Falco vespertinus</t>
  </si>
  <si>
    <t>Merlin</t>
  </si>
  <si>
    <t>Falco columbarius</t>
  </si>
  <si>
    <t>Baumfalke</t>
  </si>
  <si>
    <t>Falco subbuteo</t>
  </si>
  <si>
    <t>Sakerfalke</t>
  </si>
  <si>
    <t>Falco cherrug</t>
  </si>
  <si>
    <t>Gerfalke</t>
  </si>
  <si>
    <t>Falco rusticolus</t>
  </si>
  <si>
    <t>Wanderfalke</t>
  </si>
  <si>
    <t>Falco peregrinus</t>
  </si>
  <si>
    <t>Haselhuhn</t>
  </si>
  <si>
    <t>Bonasa bonasia</t>
  </si>
  <si>
    <t>Alpenschneehuhn</t>
  </si>
  <si>
    <t>Lagopus mutus</t>
  </si>
  <si>
    <t>Birkhuhn</t>
  </si>
  <si>
    <t>Tetrao tetrix</t>
  </si>
  <si>
    <t>Auerhuhn</t>
  </si>
  <si>
    <t>Tetrao urogallus</t>
  </si>
  <si>
    <t>Steinhuhn</t>
  </si>
  <si>
    <t>Alectoris graeca</t>
  </si>
  <si>
    <t>Rebhuhn</t>
  </si>
  <si>
    <t>Perdix perdix</t>
  </si>
  <si>
    <t>Wachtel</t>
  </si>
  <si>
    <t>Coturnix coturnix</t>
  </si>
  <si>
    <t>Fasan</t>
  </si>
  <si>
    <t>Phasianus colchicus</t>
  </si>
  <si>
    <t>Wasserralle</t>
  </si>
  <si>
    <t>Rallus aquaticus</t>
  </si>
  <si>
    <t>Tüpfelsumpfhuhn</t>
  </si>
  <si>
    <t>Porzana porzana</t>
  </si>
  <si>
    <t xml:space="preserve">Kleines Sumpfhuhn </t>
  </si>
  <si>
    <t>Porzana parva</t>
  </si>
  <si>
    <t>Zwergsumpfhuhn</t>
  </si>
  <si>
    <t>Porzana pusilla</t>
  </si>
  <si>
    <t>Wachtelkönig</t>
  </si>
  <si>
    <t>Crex crex</t>
  </si>
  <si>
    <t>Teichhuhn</t>
  </si>
  <si>
    <t>Gallinula chloropus</t>
  </si>
  <si>
    <t>Purpurhuhn</t>
  </si>
  <si>
    <t>Porphyrio porphyrio</t>
  </si>
  <si>
    <t>Blässhuhn</t>
  </si>
  <si>
    <t>Fulica atra</t>
  </si>
  <si>
    <t>Kranich</t>
  </si>
  <si>
    <t>Grus grus</t>
  </si>
  <si>
    <t>Zwergtrappe</t>
  </si>
  <si>
    <t>Tetrax tetrax</t>
  </si>
  <si>
    <t>Steppenkragentrappe</t>
  </si>
  <si>
    <t>Chlamydotis macqueenii</t>
  </si>
  <si>
    <t>Großtrappe</t>
  </si>
  <si>
    <t>Otis tarda</t>
  </si>
  <si>
    <t>Austernfischer</t>
  </si>
  <si>
    <t>Haematopus ostralegus</t>
  </si>
  <si>
    <t>Stelzenläufer</t>
  </si>
  <si>
    <t>Himantopus himantopus</t>
  </si>
  <si>
    <t>Säbelschnäbler</t>
  </si>
  <si>
    <t>Recurvirostra avosetta</t>
  </si>
  <si>
    <t>Triel</t>
  </si>
  <si>
    <t>Burhinus oedicnemus</t>
  </si>
  <si>
    <t>Rennvogel</t>
  </si>
  <si>
    <t>Cursorius cursor</t>
  </si>
  <si>
    <t>Rotflügel-Brachschwalbe</t>
  </si>
  <si>
    <t>Glareola pratincola</t>
  </si>
  <si>
    <t>Schwarzflügel-Brachschwalbe</t>
  </si>
  <si>
    <t>Glareola nordmanni</t>
  </si>
  <si>
    <t>Flussregenpfeifer</t>
  </si>
  <si>
    <t>Charadrius dubius</t>
  </si>
  <si>
    <t>Sandregenpfeifer</t>
  </si>
  <si>
    <t>Charadrius hiaticula</t>
  </si>
  <si>
    <t>Seeregenpfeifer</t>
  </si>
  <si>
    <t>Charadrius alexandrinus</t>
  </si>
  <si>
    <t>Wüstenregenpfeifer</t>
  </si>
  <si>
    <t>Charadrius leschenaultii</t>
  </si>
  <si>
    <t>Mornellregenpfeifer</t>
  </si>
  <si>
    <t>Charadrius morinellus</t>
  </si>
  <si>
    <t>Goldregenpfeifer</t>
  </si>
  <si>
    <t>Pluvialis apricaria</t>
  </si>
  <si>
    <t>Kiebitzregenpfeifer</t>
  </si>
  <si>
    <t>Pluvialis squatarola</t>
  </si>
  <si>
    <t>Steppenkiebitz</t>
  </si>
  <si>
    <t>Vanellus gregarius</t>
  </si>
  <si>
    <t>Weißschwanzkiebitz</t>
  </si>
  <si>
    <t>Vanellus leucurus</t>
  </si>
  <si>
    <t>Kiebitz</t>
  </si>
  <si>
    <t>Vanellus vanellus</t>
  </si>
  <si>
    <t>Knutt</t>
  </si>
  <si>
    <t>Calidris canutus</t>
  </si>
  <si>
    <t>Sanderling</t>
  </si>
  <si>
    <t>Calidris alba</t>
  </si>
  <si>
    <t>Zwergstrandläufer</t>
  </si>
  <si>
    <t>Calidris minuta</t>
  </si>
  <si>
    <t>Temminckstrandläufer</t>
  </si>
  <si>
    <t>Calidris temminckii</t>
  </si>
  <si>
    <t>Weißbürzel-Strandläufer</t>
  </si>
  <si>
    <t>Calidris fuscicollis</t>
  </si>
  <si>
    <t>Bairdstrandläufer</t>
  </si>
  <si>
    <t>Calidris bairdii</t>
  </si>
  <si>
    <t>Graubrust-Strandläufer</t>
  </si>
  <si>
    <t>Calidris melanotos</t>
  </si>
  <si>
    <t>Spitzschwanz-Strandläufer</t>
  </si>
  <si>
    <t>Calidris acuminata</t>
  </si>
  <si>
    <t>Sichelstrandläufer</t>
  </si>
  <si>
    <t>Calidris ferruginea</t>
  </si>
  <si>
    <t>Meerstrandläufer</t>
  </si>
  <si>
    <t>Calidris maritima</t>
  </si>
  <si>
    <t>Alpenstrandläufer</t>
  </si>
  <si>
    <t>Calidris alpina</t>
  </si>
  <si>
    <t>Sumpfläufer</t>
  </si>
  <si>
    <t>Limicola falcinellus</t>
  </si>
  <si>
    <t>Grasläufer</t>
  </si>
  <si>
    <t>Tryngites subruficollis</t>
  </si>
  <si>
    <t>Kampfläufer</t>
  </si>
  <si>
    <t>Philomachus pugnax</t>
  </si>
  <si>
    <t>Zwergschnepfe</t>
  </si>
  <si>
    <t>Lymnocryptes minimus</t>
  </si>
  <si>
    <t>Bekassine</t>
  </si>
  <si>
    <t>Gallinago gallinago</t>
  </si>
  <si>
    <t>Doppelschnepfe</t>
  </si>
  <si>
    <t>Gallinago media</t>
  </si>
  <si>
    <t>Waldschnepfe</t>
  </si>
  <si>
    <t>Scolopax rusticola</t>
  </si>
  <si>
    <t>Uferschnepfe</t>
  </si>
  <si>
    <t>Limosa limosa</t>
  </si>
  <si>
    <t>Pfuhlschnepfe</t>
  </si>
  <si>
    <t>Limosa lapponica</t>
  </si>
  <si>
    <t>Regenbrachvogel</t>
  </si>
  <si>
    <t>Numenius phaeopus</t>
  </si>
  <si>
    <t>Dünnschnabel-Brachvogel</t>
  </si>
  <si>
    <t>Numenius tenuirostris</t>
  </si>
  <si>
    <t>Großer Brachvogel</t>
  </si>
  <si>
    <t>Numenius arquata</t>
  </si>
  <si>
    <t>Dunkler Wasserläufer</t>
  </si>
  <si>
    <t>Tringa erythropus</t>
  </si>
  <si>
    <t>Rotschenkel</t>
  </si>
  <si>
    <t>Tringa totanus</t>
  </si>
  <si>
    <t>Teichwasserläufer</t>
  </si>
  <si>
    <t>Tringa stagnatilis</t>
  </si>
  <si>
    <t>Grünschenkel</t>
  </si>
  <si>
    <t>Tringa nebularia</t>
  </si>
  <si>
    <t>Kleiner Gelbschenkel</t>
  </si>
  <si>
    <t>Tringa flavipes</t>
  </si>
  <si>
    <t>Waldwasserläufer</t>
  </si>
  <si>
    <t>Tringa ochropus</t>
  </si>
  <si>
    <t>Bruchwasserläufer</t>
  </si>
  <si>
    <t>Tringa glareola</t>
  </si>
  <si>
    <t>Terekwasserläufer</t>
  </si>
  <si>
    <t>Xenus cinereus</t>
  </si>
  <si>
    <t>Flussuferläufer</t>
  </si>
  <si>
    <t>Actitis hypoleucos</t>
  </si>
  <si>
    <t>Drosseluferläufer</t>
  </si>
  <si>
    <t>Actitis macularia</t>
  </si>
  <si>
    <t>Steinwälzer</t>
  </si>
  <si>
    <t>Arenaria interpres</t>
  </si>
  <si>
    <t>Odinshühnchen</t>
  </si>
  <si>
    <t>Phalaropus lobatus</t>
  </si>
  <si>
    <t>Thorshühnchen</t>
  </si>
  <si>
    <t>Phalaropus fulicarius</t>
  </si>
  <si>
    <t>Skua</t>
  </si>
  <si>
    <t>Stercorarius skua</t>
  </si>
  <si>
    <t>Spatelraubmöwe</t>
  </si>
  <si>
    <t>Stercorarius pomarinus</t>
  </si>
  <si>
    <t>Schmarotzerraubmöwe</t>
  </si>
  <si>
    <t>Stercorarius parasiticus</t>
  </si>
  <si>
    <t>Falkenraubmöwe</t>
  </si>
  <si>
    <t>Stercorarius longicaudus</t>
  </si>
  <si>
    <t>Fischmöwe</t>
  </si>
  <si>
    <t>Larus ichthyaetus</t>
  </si>
  <si>
    <t>Schwarzkopfmöwe</t>
  </si>
  <si>
    <t>Larus melanocephalus</t>
  </si>
  <si>
    <t>Aztekenmöwe</t>
  </si>
  <si>
    <t>Larus atricilla</t>
  </si>
  <si>
    <t>Zwergmöwe</t>
  </si>
  <si>
    <t>Larus minutus</t>
  </si>
  <si>
    <t>Lachmöwe</t>
  </si>
  <si>
    <t>Larus ridibundus</t>
  </si>
  <si>
    <t>Dünnschnabelmöwe</t>
  </si>
  <si>
    <t>Larus genei</t>
  </si>
  <si>
    <t>Ringschnabelmöwe</t>
  </si>
  <si>
    <t>Larus delawarensis</t>
  </si>
  <si>
    <t>Sturmmöwe</t>
  </si>
  <si>
    <t>Larus canus</t>
  </si>
  <si>
    <t>Heringsmöwe</t>
  </si>
  <si>
    <t>Larus fuscus</t>
  </si>
  <si>
    <t>Steppenmöwe</t>
  </si>
  <si>
    <t>Larus cachinnans</t>
  </si>
  <si>
    <t>Mittelmeermöwe</t>
  </si>
  <si>
    <t>Larus michahellis</t>
  </si>
  <si>
    <t>Silbermöwe</t>
  </si>
  <si>
    <t>Larus argentatus</t>
  </si>
  <si>
    <t>Polarmöwe</t>
  </si>
  <si>
    <t>Larus glaucoides</t>
  </si>
  <si>
    <t>Eismöwe</t>
  </si>
  <si>
    <t>Larus hyperboreus</t>
  </si>
  <si>
    <t>Mantelmöwe</t>
  </si>
  <si>
    <t>Larus marinus</t>
  </si>
  <si>
    <t>Schwalbenmöwe</t>
  </si>
  <si>
    <t>Xema sabini</t>
  </si>
  <si>
    <t>Dreizehenmöwe</t>
  </si>
  <si>
    <t>Rissa tridactyla</t>
  </si>
  <si>
    <t>Lachseeschwalbe</t>
  </si>
  <si>
    <t>Sterna nilotica</t>
  </si>
  <si>
    <t>Raubseeschwalbe</t>
  </si>
  <si>
    <t>Sterna caspia</t>
  </si>
  <si>
    <t>Rüppellseeschwalbe</t>
  </si>
  <si>
    <t>Sterna bengalensis</t>
  </si>
  <si>
    <t>Brandseeschwalbe</t>
  </si>
  <si>
    <t>Sterna sandvicensis</t>
  </si>
  <si>
    <t>Rosenseeschwalbe</t>
  </si>
  <si>
    <t>Sterna dougallii</t>
  </si>
  <si>
    <t>Flussseeschwalbe</t>
  </si>
  <si>
    <t>Sterna hirundo</t>
  </si>
  <si>
    <t>Küstenseeschwalbe</t>
  </si>
  <si>
    <t>Sterna paradisaea</t>
  </si>
  <si>
    <t>Zwergseeschwalbe</t>
  </si>
  <si>
    <t>Sterna albifrons</t>
  </si>
  <si>
    <t>Weißbart-Seeschwalbe</t>
  </si>
  <si>
    <t>Chlidonias hybridus</t>
  </si>
  <si>
    <t>Trauerseeschwalbe</t>
  </si>
  <si>
    <t>Chlidonias niger</t>
  </si>
  <si>
    <t>Weißflügel-Seeschwalbe</t>
  </si>
  <si>
    <t>Chlidonias leucopterus</t>
  </si>
  <si>
    <t>Dickschnabellumme</t>
  </si>
  <si>
    <t>Uria lomvia</t>
  </si>
  <si>
    <t>Tordalk</t>
  </si>
  <si>
    <t>Alca torda</t>
  </si>
  <si>
    <t>Krabbentaucher</t>
  </si>
  <si>
    <t>Alle alle</t>
  </si>
  <si>
    <t>Papageitaucher</t>
  </si>
  <si>
    <t>Fratercula arctica</t>
  </si>
  <si>
    <t>Steppenflughuhn</t>
  </si>
  <si>
    <t>Syrrhaptes paradoxus</t>
  </si>
  <si>
    <t>Straßentaube</t>
  </si>
  <si>
    <t xml:space="preserve">Columba livia </t>
  </si>
  <si>
    <t>Hohltaube</t>
  </si>
  <si>
    <t>Columba oenas</t>
  </si>
  <si>
    <t>Ringeltaube</t>
  </si>
  <si>
    <t>Columba palumbus</t>
  </si>
  <si>
    <t>Türkentaube</t>
  </si>
  <si>
    <t>Streptopelia decaocto</t>
  </si>
  <si>
    <t>Turteltaube</t>
  </si>
  <si>
    <t>Streptopelia turtur</t>
  </si>
  <si>
    <t>Orientturteltaube</t>
  </si>
  <si>
    <t>Streptopelia orientalis</t>
  </si>
  <si>
    <t>Häherkuckuck</t>
  </si>
  <si>
    <t>Clamator glandarius</t>
  </si>
  <si>
    <t>Kuckuck</t>
  </si>
  <si>
    <t>Cuculus canorus</t>
  </si>
  <si>
    <t>Schleiereule</t>
  </si>
  <si>
    <t>Tyto alba</t>
  </si>
  <si>
    <t>Zwergohreule</t>
  </si>
  <si>
    <t>Otus scops</t>
  </si>
  <si>
    <t>Uhu</t>
  </si>
  <si>
    <t>Bubo bubo</t>
  </si>
  <si>
    <t>Schnee-Eule</t>
  </si>
  <si>
    <t>Nyctea scandiaca</t>
  </si>
  <si>
    <t>Sperbereule</t>
  </si>
  <si>
    <t>Surnia ulula</t>
  </si>
  <si>
    <t>Sperlingskauz</t>
  </si>
  <si>
    <t>Glaucidium passerinum</t>
  </si>
  <si>
    <t>Steinkauz</t>
  </si>
  <si>
    <t>Athene noctua</t>
  </si>
  <si>
    <t>Waldkauz</t>
  </si>
  <si>
    <t>Strix aluco</t>
  </si>
  <si>
    <t>Habichtskauz</t>
  </si>
  <si>
    <t>Strix uralensis</t>
  </si>
  <si>
    <t>Waldohreule</t>
  </si>
  <si>
    <t>Asio otus</t>
  </si>
  <si>
    <t>Sumpfohreule</t>
  </si>
  <si>
    <t>Asio flammeus</t>
  </si>
  <si>
    <t>Raufußkauz</t>
  </si>
  <si>
    <t>Aegolius funereus</t>
  </si>
  <si>
    <t>Ziegenmelker</t>
  </si>
  <si>
    <t>Caprimulgus europaeus</t>
  </si>
  <si>
    <t>Mauersegler</t>
  </si>
  <si>
    <t>Apus apus</t>
  </si>
  <si>
    <t>Alpensegler</t>
  </si>
  <si>
    <t>Apus melba</t>
  </si>
  <si>
    <t>Eisvogel</t>
  </si>
  <si>
    <t>Alcedo atthis</t>
  </si>
  <si>
    <t>Bienenfresser</t>
  </si>
  <si>
    <t>Merops apiaster</t>
  </si>
  <si>
    <t>Blauracke</t>
  </si>
  <si>
    <t>Coracias garrulus</t>
  </si>
  <si>
    <t>Wiedehopf</t>
  </si>
  <si>
    <t>Upupa epops</t>
  </si>
  <si>
    <t>Wendehals</t>
  </si>
  <si>
    <t>Jynx torquilla</t>
  </si>
  <si>
    <t>Grauspecht</t>
  </si>
  <si>
    <t>Picus canus</t>
  </si>
  <si>
    <t>Grünspecht</t>
  </si>
  <si>
    <t>Picus viridis</t>
  </si>
  <si>
    <t>Schwarzspecht</t>
  </si>
  <si>
    <t>Dryocopus martius</t>
  </si>
  <si>
    <t>Buntspecht</t>
  </si>
  <si>
    <t>Dendrocopos major</t>
  </si>
  <si>
    <t>Blutspecht</t>
  </si>
  <si>
    <t>Dendrocopos syriacus</t>
  </si>
  <si>
    <t>Mittelspecht</t>
  </si>
  <si>
    <t>Dendrocopos medius</t>
  </si>
  <si>
    <t>Weißrückenspecht</t>
  </si>
  <si>
    <t>Dendrocopos leucotos</t>
  </si>
  <si>
    <t>Kleinspecht</t>
  </si>
  <si>
    <t>Dendrocopos minor</t>
  </si>
  <si>
    <t>Dreizehenspecht</t>
  </si>
  <si>
    <t>Picoides tridactylus</t>
  </si>
  <si>
    <t>Kalanderlerche</t>
  </si>
  <si>
    <t>Melanocorypha calandra</t>
  </si>
  <si>
    <t>Weißflügellerche</t>
  </si>
  <si>
    <t>Melanocorypha leucoptera</t>
  </si>
  <si>
    <t>Mohrenlerche</t>
  </si>
  <si>
    <t>Melanocorypha yeltoniensis</t>
  </si>
  <si>
    <t>Kurzzehenlerche</t>
  </si>
  <si>
    <t>Calandrella brachydactyla</t>
  </si>
  <si>
    <t>Stummellerche</t>
  </si>
  <si>
    <t>Calandrella rufescens</t>
  </si>
  <si>
    <t>Haubenlerche</t>
  </si>
  <si>
    <t>Galerida cristata</t>
  </si>
  <si>
    <t>Heidelerche</t>
  </si>
  <si>
    <t>Lullula arborea</t>
  </si>
  <si>
    <t>Feldlerche</t>
  </si>
  <si>
    <t>Alauda arvensis</t>
  </si>
  <si>
    <t>Ohrenlerche</t>
  </si>
  <si>
    <t>Eremophila alpestris</t>
  </si>
  <si>
    <t>Uferschwalbe</t>
  </si>
  <si>
    <t>Riparia riparia</t>
  </si>
  <si>
    <t>Felsenschwalbe</t>
  </si>
  <si>
    <t>Ptyonoprogne rupestris</t>
  </si>
  <si>
    <t>Rauchschwalbe</t>
  </si>
  <si>
    <t>Hirundo rustica</t>
  </si>
  <si>
    <t>Rötelschwalbe</t>
  </si>
  <si>
    <t>Hirundo daurica</t>
  </si>
  <si>
    <t>Mehlschwalbe</t>
  </si>
  <si>
    <t>Delichon urbica</t>
  </si>
  <si>
    <t>Spornpieper</t>
  </si>
  <si>
    <t>Anthus richardi</t>
  </si>
  <si>
    <t>Brachpieper</t>
  </si>
  <si>
    <t>Anthus campestris</t>
  </si>
  <si>
    <t>Baumpieper</t>
  </si>
  <si>
    <t>Anthus trivialis</t>
  </si>
  <si>
    <t>Wiesenpieper</t>
  </si>
  <si>
    <t>Anthus pratensis</t>
  </si>
  <si>
    <t>Rotkehlpieper</t>
  </si>
  <si>
    <t>Anthus cervinus</t>
  </si>
  <si>
    <t>Bergpieper</t>
  </si>
  <si>
    <t>Anthus spinoletta</t>
  </si>
  <si>
    <t>Schafstelze</t>
  </si>
  <si>
    <t>Motacilla flava</t>
  </si>
  <si>
    <t>Zitronenstelze</t>
  </si>
  <si>
    <t>Motacilla citreola</t>
  </si>
  <si>
    <t>Gebirgsstelze</t>
  </si>
  <si>
    <t>Motacilla cinerea</t>
  </si>
  <si>
    <t>Bachstelze</t>
  </si>
  <si>
    <t>Motacilla alba</t>
  </si>
  <si>
    <t>Seidenschwanz</t>
  </si>
  <si>
    <t>Bombycilla garrulus</t>
  </si>
  <si>
    <t>Wasseramsel</t>
  </si>
  <si>
    <t>Cinclus cinclus</t>
  </si>
  <si>
    <t>Zaunkönig</t>
  </si>
  <si>
    <t>Troglodytes troglodytes</t>
  </si>
  <si>
    <t>Heckenbraunelle</t>
  </si>
  <si>
    <t>Prunella modularis</t>
  </si>
  <si>
    <t>Bergbraunelle</t>
  </si>
  <si>
    <t>Prunella montanella</t>
  </si>
  <si>
    <t>Alpenbraunelle</t>
  </si>
  <si>
    <t>Prunella collaris</t>
  </si>
  <si>
    <t>Rotkehlchen</t>
  </si>
  <si>
    <t>Erithacus rubecula</t>
  </si>
  <si>
    <t>Sprosser</t>
  </si>
  <si>
    <t>Luscinia luscinia</t>
  </si>
  <si>
    <t>Nachtigall</t>
  </si>
  <si>
    <t>Luscinia megarhynchos</t>
  </si>
  <si>
    <t>Blaukehlchen</t>
  </si>
  <si>
    <t>Luscinia svecica</t>
  </si>
  <si>
    <t>Hausrotschwanz</t>
  </si>
  <si>
    <t>Phoenicurus ochruros</t>
  </si>
  <si>
    <t>Gartenrotschwanz</t>
  </si>
  <si>
    <t>Phoenicurus phoenicurus</t>
  </si>
  <si>
    <t>Braunkehlchen</t>
  </si>
  <si>
    <t>Saxicola rubetra</t>
  </si>
  <si>
    <t>Schwarzkehlchen</t>
  </si>
  <si>
    <t>Saxicola torquata</t>
  </si>
  <si>
    <t>Steinschmätzer</t>
  </si>
  <si>
    <t>Oenanthe oenanthe</t>
  </si>
  <si>
    <t>Nonnensteinschmätzer</t>
  </si>
  <si>
    <t>Oenanthe pleschanka</t>
  </si>
  <si>
    <t>Mittelmeer-Steinschmätzer</t>
  </si>
  <si>
    <t>Oenanthe hispanica</t>
  </si>
  <si>
    <t>Steinrötel</t>
  </si>
  <si>
    <t>Monticola saxatilis</t>
  </si>
  <si>
    <t>Blaumerle</t>
  </si>
  <si>
    <t>Monticola solitarius</t>
  </si>
  <si>
    <t>Erddrossel</t>
  </si>
  <si>
    <t>Zoothera dauma</t>
  </si>
  <si>
    <t>Ringdrossel</t>
  </si>
  <si>
    <t>Turdus torquatus</t>
  </si>
  <si>
    <t>Amsel</t>
  </si>
  <si>
    <t>Turdus merula</t>
  </si>
  <si>
    <t>Naumanndrossel</t>
  </si>
  <si>
    <t>Turdus naumanni</t>
  </si>
  <si>
    <t>Bechsteindrossel</t>
  </si>
  <si>
    <t>Turdus ruficollis</t>
  </si>
  <si>
    <t>Wacholderdrossel</t>
  </si>
  <si>
    <t>Turdus pilaris</t>
  </si>
  <si>
    <t>Singdrossel</t>
  </si>
  <si>
    <t>Turdus philomelos</t>
  </si>
  <si>
    <t>Rotdrossel</t>
  </si>
  <si>
    <t>Turdus iliacus</t>
  </si>
  <si>
    <t>Misteldrossel</t>
  </si>
  <si>
    <t>Turdus viscivorus</t>
  </si>
  <si>
    <t>Wanderdrossel</t>
  </si>
  <si>
    <t>Turdus migratorius</t>
  </si>
  <si>
    <t>Cistensänger</t>
  </si>
  <si>
    <t>Cisticola juncidis</t>
  </si>
  <si>
    <t>Feldschwirl</t>
  </si>
  <si>
    <t>Locustella naevia</t>
  </si>
  <si>
    <t>Schlagschwirl</t>
  </si>
  <si>
    <t>Locustella fluviatilis</t>
  </si>
  <si>
    <t>Rohrschwirl</t>
  </si>
  <si>
    <t>Locustella luscinioides</t>
  </si>
  <si>
    <t>Mariskensänger</t>
  </si>
  <si>
    <t>Acrocephalus melanopogon</t>
  </si>
  <si>
    <t>Seggenrohrsänger</t>
  </si>
  <si>
    <t>Acrocephalus paludicola</t>
  </si>
  <si>
    <t>Schilfrohrsänger</t>
  </si>
  <si>
    <t>Acrocephalus schoenobaenus</t>
  </si>
  <si>
    <t>Feldrohrsänger</t>
  </si>
  <si>
    <t>Acrocephalus agricola</t>
  </si>
  <si>
    <t>Sumpfrohrsänger</t>
  </si>
  <si>
    <t>Acrocephalus palustris</t>
  </si>
  <si>
    <t>Teichrohrsänger</t>
  </si>
  <si>
    <t>Acrocephalus scirpaceus</t>
  </si>
  <si>
    <t>Drosselrohrsänger</t>
  </si>
  <si>
    <t>Acrocephalus arundinaceus</t>
  </si>
  <si>
    <t>Blassspötter</t>
  </si>
  <si>
    <t>Hippolais pallida</t>
  </si>
  <si>
    <t>Buschspötter</t>
  </si>
  <si>
    <t>Hippolais caligata</t>
  </si>
  <si>
    <t>Gelbspötter</t>
  </si>
  <si>
    <t>Hippolais icterina</t>
  </si>
  <si>
    <t>Orpheusspötter</t>
  </si>
  <si>
    <t>Hippolais polyglotta</t>
  </si>
  <si>
    <t>Weißbart-Grasmücke</t>
  </si>
  <si>
    <t>Sylvia cantillans</t>
  </si>
  <si>
    <t>Samtkopf-Grasmücke</t>
  </si>
  <si>
    <t>Sylvia melanocephala</t>
  </si>
  <si>
    <t>Orpheusgrasmücke</t>
  </si>
  <si>
    <t>Sylvia hortensis</t>
  </si>
  <si>
    <t>Sperbergrasmücke</t>
  </si>
  <si>
    <t>Sylvia nisoria</t>
  </si>
  <si>
    <t>Klappergrasmücke</t>
  </si>
  <si>
    <t>Sylvia curruca</t>
  </si>
  <si>
    <t>Dorngrasmücke</t>
  </si>
  <si>
    <t>Sylvia communis</t>
  </si>
  <si>
    <t>Gartengrasmücke</t>
  </si>
  <si>
    <t>Sylvia borin</t>
  </si>
  <si>
    <t>Mönchsgrasmücke</t>
  </si>
  <si>
    <t>Sylvia atricapilla</t>
  </si>
  <si>
    <t>Grünlaubsänger</t>
  </si>
  <si>
    <t>Phylloscopus trochiloides</t>
  </si>
  <si>
    <t>Goldhähnchen-Laubsänger</t>
  </si>
  <si>
    <t>Phylloscopus proregulus</t>
  </si>
  <si>
    <t>Gelbbrauen-Laubsänger</t>
  </si>
  <si>
    <t>Phylloscopus inornatus</t>
  </si>
  <si>
    <t>Dunkellaubsänger</t>
  </si>
  <si>
    <t>Phylloscopus fuscatus</t>
  </si>
  <si>
    <t>Berglaubsänger</t>
  </si>
  <si>
    <t>Phylloscopus bonelli</t>
  </si>
  <si>
    <t>Waldlaubsänger</t>
  </si>
  <si>
    <t>Phylloscopus sibilatrix</t>
  </si>
  <si>
    <t>Zilpzalp</t>
  </si>
  <si>
    <t>Phylloscopus collybita</t>
  </si>
  <si>
    <t>Fitis</t>
  </si>
  <si>
    <t>Phylloscopus trochilus</t>
  </si>
  <si>
    <t>Wintergoldhähnchen</t>
  </si>
  <si>
    <t>Regulus regulus</t>
  </si>
  <si>
    <t>Sommergoldhähnchen</t>
  </si>
  <si>
    <t>Regulus ignicapillus</t>
  </si>
  <si>
    <t>Grauschnäpper</t>
  </si>
  <si>
    <t>Muscicapa striata</t>
  </si>
  <si>
    <t>Zwergschnäpper</t>
  </si>
  <si>
    <t>Ficedula parva</t>
  </si>
  <si>
    <t>Halsbandschnäpper</t>
  </si>
  <si>
    <t>Ficedula albicollis</t>
  </si>
  <si>
    <t>Trauerschnäpper</t>
  </si>
  <si>
    <t>Ficedula hypoleuca</t>
  </si>
  <si>
    <t>Bartmeise</t>
  </si>
  <si>
    <t>Panurus biarmicus</t>
  </si>
  <si>
    <t>Schwanzmeise</t>
  </si>
  <si>
    <t>Aegithalos caudatus</t>
  </si>
  <si>
    <t>Sumpfmeise</t>
  </si>
  <si>
    <t>Parus palustris</t>
  </si>
  <si>
    <t>Weidenmeise</t>
  </si>
  <si>
    <t>Parus montanus</t>
  </si>
  <si>
    <t>Haubenmeise</t>
  </si>
  <si>
    <t>Parus cristatus</t>
  </si>
  <si>
    <t>Tannenmeise</t>
  </si>
  <si>
    <t>Parus ater</t>
  </si>
  <si>
    <t>Blaumeise</t>
  </si>
  <si>
    <t>Parus caeruleus</t>
  </si>
  <si>
    <t>Lasurmeise</t>
  </si>
  <si>
    <t>Parus cyanus</t>
  </si>
  <si>
    <t>Kohlmeise</t>
  </si>
  <si>
    <t>Parus major</t>
  </si>
  <si>
    <t>Kleiber</t>
  </si>
  <si>
    <t>Sitta europaea</t>
  </si>
  <si>
    <t>Mauerläufer</t>
  </si>
  <si>
    <t>Tichodroma muraria</t>
  </si>
  <si>
    <t>Waldbaumläufer</t>
  </si>
  <si>
    <t>Certhia familiaris</t>
  </si>
  <si>
    <t>Gartenbaumläufer</t>
  </si>
  <si>
    <t>Certhia brachydactyla</t>
  </si>
  <si>
    <t>Beutelmeise</t>
  </si>
  <si>
    <t>Remiz pendulinus</t>
  </si>
  <si>
    <t>Pirol</t>
  </si>
  <si>
    <t>Oriolus oriolus</t>
  </si>
  <si>
    <t>Isabellwürger</t>
  </si>
  <si>
    <t>Lanius isabellinus</t>
  </si>
  <si>
    <t>Neuntöter</t>
  </si>
  <si>
    <t>Lanius collurio</t>
  </si>
  <si>
    <t>Schwarzstirnwürger</t>
  </si>
  <si>
    <t>Lanius minor</t>
  </si>
  <si>
    <t>Raubwürger</t>
  </si>
  <si>
    <t>Lanius excubitor</t>
  </si>
  <si>
    <t>Mittelmeer-Raubwürger</t>
  </si>
  <si>
    <t>Lanius meridionalis</t>
  </si>
  <si>
    <t>Rotkopfwürger</t>
  </si>
  <si>
    <t>Lanius senator</t>
  </si>
  <si>
    <t>Eichelhäher</t>
  </si>
  <si>
    <t>Garrulus glandarius</t>
  </si>
  <si>
    <t>Elster</t>
  </si>
  <si>
    <t>Pica pica</t>
  </si>
  <si>
    <t>Tannenhäher</t>
  </si>
  <si>
    <t>Nucifraga caryocatactes</t>
  </si>
  <si>
    <t>Alpendohle</t>
  </si>
  <si>
    <t>Pyrrhocorax graculus</t>
  </si>
  <si>
    <t>Alpenkrähe</t>
  </si>
  <si>
    <t>Pyrrhocorax pyrrhocorax</t>
  </si>
  <si>
    <t>Dohle</t>
  </si>
  <si>
    <t>Corvus monedula</t>
  </si>
  <si>
    <t>Saatkrähe</t>
  </si>
  <si>
    <t>Corvus frugilegus</t>
  </si>
  <si>
    <t>Aaskrähe</t>
  </si>
  <si>
    <t>Corvus corone</t>
  </si>
  <si>
    <t>Kolkrabe</t>
  </si>
  <si>
    <t>Corvus corax</t>
  </si>
  <si>
    <t>Star</t>
  </si>
  <si>
    <t>Sturnus vulgaris</t>
  </si>
  <si>
    <t>Rosenstar</t>
  </si>
  <si>
    <t>Sturnus roseus</t>
  </si>
  <si>
    <t>Haussperling</t>
  </si>
  <si>
    <t>Passer domesticus</t>
  </si>
  <si>
    <t>Italiensperling</t>
  </si>
  <si>
    <t>Passer x italiae</t>
  </si>
  <si>
    <t>Feldsperling</t>
  </si>
  <si>
    <t>Passer montanus</t>
  </si>
  <si>
    <t>Steinsperling</t>
  </si>
  <si>
    <t>Petronia petronia</t>
  </si>
  <si>
    <t>Schneesperling</t>
  </si>
  <si>
    <t>Montifringilla nivalis</t>
  </si>
  <si>
    <t>Buchfink</t>
  </si>
  <si>
    <t>Fringilla coelebs</t>
  </si>
  <si>
    <t>Bergfink</t>
  </si>
  <si>
    <t>Fringilla montifringilla</t>
  </si>
  <si>
    <t>Girlitz</t>
  </si>
  <si>
    <t>Serinus serinus</t>
  </si>
  <si>
    <t>Zitronengirlitz</t>
  </si>
  <si>
    <t>Serinus citrinella</t>
  </si>
  <si>
    <t>Grünling</t>
  </si>
  <si>
    <t>Carduelis chloris</t>
  </si>
  <si>
    <t>Stieglitz</t>
  </si>
  <si>
    <t>Carduelis carduelis</t>
  </si>
  <si>
    <t>Erlenzeisig</t>
  </si>
  <si>
    <t>Carduelis spinus</t>
  </si>
  <si>
    <t>Bluthänfling</t>
  </si>
  <si>
    <t>Carduelis cannabina</t>
  </si>
  <si>
    <t>Berghänfling</t>
  </si>
  <si>
    <t>Carduelis flavirostris</t>
  </si>
  <si>
    <t>Birkenzeisig</t>
  </si>
  <si>
    <t>Carduelis flammea</t>
  </si>
  <si>
    <t>Bindenkreuzschnabel</t>
  </si>
  <si>
    <t>Loxia leucoptera</t>
  </si>
  <si>
    <t>Fichtenkreuzschnabel</t>
  </si>
  <si>
    <t>Loxia curvirostra</t>
  </si>
  <si>
    <t>Kiefernkreuzschnabel</t>
  </si>
  <si>
    <t>Loxia pytyopsittacus</t>
  </si>
  <si>
    <t>Wüstengimpel</t>
  </si>
  <si>
    <t>Bucanetes githagineus</t>
  </si>
  <si>
    <t>Karmingimpel</t>
  </si>
  <si>
    <t>Carpodacus erythrinus</t>
  </si>
  <si>
    <t>Hakengimpel</t>
  </si>
  <si>
    <t>Pinicola enucleator</t>
  </si>
  <si>
    <t>Gimpel</t>
  </si>
  <si>
    <t>Pyrrhula pyrrhula</t>
  </si>
  <si>
    <t>Kernbeißer</t>
  </si>
  <si>
    <t>Coccothraustes coccothraustes</t>
  </si>
  <si>
    <t>Spornammer</t>
  </si>
  <si>
    <t>Calcarius lapponicus</t>
  </si>
  <si>
    <t>Schneeammer</t>
  </si>
  <si>
    <t>Plectrophenax nivalis</t>
  </si>
  <si>
    <t>Fichtenammer</t>
  </si>
  <si>
    <t>Emberiza leucocephalos</t>
  </si>
  <si>
    <t>Goldammer</t>
  </si>
  <si>
    <t>Emberiza citrinella</t>
  </si>
  <si>
    <t>Zaunammer</t>
  </si>
  <si>
    <t>Emberiza cirlus</t>
  </si>
  <si>
    <t>Zippammer</t>
  </si>
  <si>
    <t>Emberiza cia</t>
  </si>
  <si>
    <t>Ortolan</t>
  </si>
  <si>
    <t>Emberiza hortulana</t>
  </si>
  <si>
    <t>Grauortolan</t>
  </si>
  <si>
    <t>Emberiza caesia</t>
  </si>
  <si>
    <t>Waldammer</t>
  </si>
  <si>
    <t>Emberiza rustica</t>
  </si>
  <si>
    <t>Zwergammer</t>
  </si>
  <si>
    <t>Emberiza pusilla</t>
  </si>
  <si>
    <t>Rohrammer</t>
  </si>
  <si>
    <t>Emberiza schoeniclus</t>
  </si>
  <si>
    <t>Kappenammer</t>
  </si>
  <si>
    <t>Emberiza melanocephala</t>
  </si>
  <si>
    <t>Grauammer</t>
  </si>
  <si>
    <t>Miliaria calandra</t>
  </si>
  <si>
    <t>SUMME</t>
  </si>
  <si>
    <t>Bundesländerzahl 185</t>
  </si>
  <si>
    <t>relativwertung</t>
  </si>
  <si>
    <t>Burgenland</t>
  </si>
  <si>
    <t>Kärnten</t>
  </si>
  <si>
    <t>Oberösterreich</t>
  </si>
  <si>
    <t>Salzburg</t>
  </si>
  <si>
    <t>Niederösterreich</t>
  </si>
  <si>
    <t>Steiermark</t>
  </si>
  <si>
    <t>Tirol</t>
  </si>
  <si>
    <t>Vorarlberg</t>
  </si>
  <si>
    <t>Wien</t>
  </si>
  <si>
    <t>Ö Gesamt</t>
  </si>
  <si>
    <t>Teamname</t>
  </si>
  <si>
    <t>Teammitglieder</t>
  </si>
  <si>
    <t>Artenzahl</t>
  </si>
  <si>
    <t>% Bundeslandliste</t>
  </si>
  <si>
    <t>Bundesland</t>
  </si>
  <si>
    <t>Ranking</t>
  </si>
  <si>
    <t>Die überfallenen Crex</t>
  </si>
  <si>
    <t>V</t>
  </si>
  <si>
    <t>Stefan Werner</t>
  </si>
  <si>
    <t>Katarina Varga</t>
  </si>
  <si>
    <t>Pannonia</t>
  </si>
  <si>
    <t>B</t>
  </si>
  <si>
    <t>Rupert Hafner</t>
  </si>
  <si>
    <t>Markus Schneider</t>
  </si>
  <si>
    <t>Beate Wendelin</t>
  </si>
  <si>
    <t>Seniorenschreck</t>
  </si>
  <si>
    <t>Breier Matthias</t>
  </si>
  <si>
    <t>Orgland Nikolai</t>
  </si>
  <si>
    <t>Cimadoms</t>
  </si>
  <si>
    <t>Arno Cimadom</t>
  </si>
  <si>
    <t>Katja Cimadom</t>
  </si>
  <si>
    <t>Rheindelta-Boosters</t>
  </si>
  <si>
    <t>Trösch Stephan</t>
  </si>
  <si>
    <t>Girsberger Brigitte</t>
  </si>
  <si>
    <t>Breier Alexander</t>
  </si>
  <si>
    <t>se birds - Team W4</t>
  </si>
  <si>
    <t>N</t>
  </si>
  <si>
    <t>Richard Katzinger</t>
  </si>
  <si>
    <t>Benjamin Watzl</t>
  </si>
  <si>
    <t>Helmut Gutmann</t>
  </si>
  <si>
    <t>Konrad Edelbacher</t>
  </si>
  <si>
    <t>Team Calceolus</t>
  </si>
  <si>
    <t>W</t>
  </si>
  <si>
    <t>Manfred Pendl</t>
  </si>
  <si>
    <t>Julia Waldhart</t>
  </si>
  <si>
    <t>Rainhard Schuller</t>
  </si>
  <si>
    <t>bird.at</t>
  </si>
  <si>
    <t>Martin Riesing</t>
  </si>
  <si>
    <t>Christoph Roland</t>
  </si>
  <si>
    <t>Avilane 1</t>
  </si>
  <si>
    <t>S</t>
  </si>
  <si>
    <t>Thomas Wurzinger</t>
  </si>
  <si>
    <t>Julia Oberwimmer</t>
  </si>
  <si>
    <t>Gilbert Hafner</t>
  </si>
  <si>
    <t>Matthias Gattermayr</t>
  </si>
  <si>
    <t>Bike &amp; Bird Illmitz</t>
  </si>
  <si>
    <t>Harry Grabenhofer</t>
    <phoneticPr fontId="0" type="noConversion"/>
  </si>
  <si>
    <t>Andrea Fuhrmann</t>
    <phoneticPr fontId="0" type="noConversion"/>
  </si>
  <si>
    <t>Piepmatzkieker</t>
  </si>
  <si>
    <t>Anne Rupprecht</t>
  </si>
  <si>
    <t>Jeannine Grasnick</t>
  </si>
  <si>
    <t>Judith Büttner</t>
  </si>
  <si>
    <t>EinVogelhatunsaufdenKopfgeschissen</t>
  </si>
  <si>
    <t>M</t>
  </si>
  <si>
    <t>Martin Suanjak</t>
  </si>
  <si>
    <t>Andreas Tiefenbach</t>
  </si>
  <si>
    <t>Michael Suanjak</t>
  </si>
  <si>
    <t>Antonia Suanjak</t>
  </si>
  <si>
    <t>Untere Enns-Donau</t>
  </si>
  <si>
    <t>OÖ</t>
  </si>
  <si>
    <t>Harald Pfleger</t>
  </si>
  <si>
    <t>Bernd Pfleger</t>
  </si>
  <si>
    <t>Xing45</t>
  </si>
  <si>
    <t>Waldherr Michaela</t>
  </si>
  <si>
    <t>Grohs Peter</t>
  </si>
  <si>
    <t>Tinnunculogen</t>
  </si>
  <si>
    <t>Sumasgutner, Petra</t>
  </si>
  <si>
    <t>Witting, Georg</t>
  </si>
  <si>
    <t>Tiergarten Schönbrunn</t>
  </si>
  <si>
    <t>Regina Riegler</t>
  </si>
  <si>
    <t>Sabrina Mali</t>
  </si>
  <si>
    <t>Angelika Haselbacher</t>
  </si>
  <si>
    <t>Sergej Ucakar</t>
  </si>
  <si>
    <t>Oberes Murtal</t>
  </si>
  <si>
    <t>Gitta Rosian</t>
  </si>
  <si>
    <t>Günther Bierbaumer</t>
  </si>
  <si>
    <t>Avilane II</t>
  </si>
  <si>
    <t>Norbert Zierhofer</t>
  </si>
  <si>
    <t>Nina Leitner</t>
  </si>
  <si>
    <t>Bernd Rassinger</t>
  </si>
  <si>
    <t>Berg und Talradler</t>
  </si>
  <si>
    <t>T</t>
  </si>
  <si>
    <t>Paul Wohlfarter</t>
  </si>
  <si>
    <t>Dale Forbes</t>
  </si>
  <si>
    <t>Gwömsi in OÖ</t>
  </si>
  <si>
    <t>Marion Schindlauer</t>
  </si>
  <si>
    <t>Günther Wöss</t>
  </si>
  <si>
    <t>Raabtalornis</t>
  </si>
  <si>
    <t>Michael Tiefenbach</t>
  </si>
  <si>
    <t>Oskar Tiefenbach</t>
  </si>
  <si>
    <t>Richard Krampl, Ruth Trefny</t>
  </si>
  <si>
    <t>Richard Krampl</t>
  </si>
  <si>
    <t>Ruth Trefny</t>
  </si>
  <si>
    <t>Bergbirdys</t>
  </si>
  <si>
    <t>Tongitsch Christine</t>
  </si>
  <si>
    <t>Prentner Ulli</t>
  </si>
  <si>
    <t>EdForce One</t>
  </si>
  <si>
    <t>Andreas Ranner</t>
  </si>
  <si>
    <t>Eva Karner-Ranner</t>
  </si>
  <si>
    <t>Thomas Ranner</t>
  </si>
  <si>
    <t>Europaschutzgebiet Maltsch</t>
  </si>
  <si>
    <t>Wolfgang Sollberger</t>
  </si>
  <si>
    <t>Exkursion</t>
  </si>
  <si>
    <t>Team Hanfthal</t>
  </si>
  <si>
    <t>Gerhard Wolf</t>
  </si>
  <si>
    <t>Hannes Wolf</t>
  </si>
  <si>
    <t>Ronald Hiller</t>
  </si>
  <si>
    <t>Johann Mechtler</t>
  </si>
  <si>
    <t>Sperger/Krainer</t>
  </si>
  <si>
    <t>Anja Sperger</t>
  </si>
  <si>
    <t>Heinz Krainer</t>
  </si>
  <si>
    <t>Die Dreckspatzen</t>
  </si>
  <si>
    <t>Dominik Altmann</t>
  </si>
  <si>
    <t>Christoph Unger</t>
  </si>
  <si>
    <t>Denner-Kusy</t>
  </si>
  <si>
    <t>Manuel Denner</t>
  </si>
  <si>
    <t>Hans Kusy</t>
  </si>
  <si>
    <t>Die Spreitzer´s</t>
  </si>
  <si>
    <t>Gerd Spreitzer</t>
  </si>
  <si>
    <t>Josef Spreitzer</t>
  </si>
  <si>
    <t>Ingrid Spreitzer</t>
  </si>
  <si>
    <t>Haus der Natur</t>
  </si>
  <si>
    <t>Medicus Christine</t>
  </si>
  <si>
    <t>Reinhard Medicus</t>
  </si>
  <si>
    <t>Kautz</t>
  </si>
  <si>
    <t>Kautz Wolfgang</t>
  </si>
  <si>
    <t>Kautz Rosina</t>
  </si>
  <si>
    <t>Gruselhäher</t>
  </si>
  <si>
    <t>Stefanie Korntner</t>
  </si>
  <si>
    <t>Angelika Mair</t>
  </si>
  <si>
    <t>Aynur Avant</t>
  </si>
  <si>
    <t>Marco Hundseder</t>
  </si>
  <si>
    <t>Ricardo List</t>
  </si>
  <si>
    <t>Völkermarkter Draustausee</t>
  </si>
  <si>
    <t>K</t>
  </si>
  <si>
    <t>Werner Petutschnig</t>
  </si>
  <si>
    <t>Werner Sturm</t>
  </si>
  <si>
    <t>Martin Woschitz</t>
  </si>
  <si>
    <t>Die Grazer Feldornithologen</t>
  </si>
  <si>
    <t>önj-Auringhüfper</t>
  </si>
  <si>
    <t>Ute Nüsken</t>
  </si>
  <si>
    <t>Friederike Nüsken</t>
  </si>
  <si>
    <t>Watzl</t>
  </si>
  <si>
    <t>Walter Watzl</t>
  </si>
  <si>
    <t>Lena Watzl</t>
  </si>
  <si>
    <t>Jonatan Watzl</t>
  </si>
  <si>
    <t>Maya Kranner</t>
  </si>
  <si>
    <t>Assunta Berger</t>
  </si>
  <si>
    <t xml:space="preserve">Assunta Berger </t>
  </si>
  <si>
    <t>Ursula Kalaminec</t>
  </si>
  <si>
    <t>Exbirds</t>
  </si>
  <si>
    <t>Julitta Berchtold</t>
  </si>
  <si>
    <t>Peter Sehnal</t>
  </si>
  <si>
    <t>Markus Sehnal</t>
  </si>
  <si>
    <t>Südsteirisches Rebenland</t>
  </si>
  <si>
    <t>Günter M. Pucher</t>
  </si>
  <si>
    <t>Gertrude Pucher</t>
  </si>
  <si>
    <t>Wolfgang Held</t>
  </si>
  <si>
    <t>Club300</t>
  </si>
  <si>
    <t>Ernst Albegger</t>
  </si>
  <si>
    <t>Sandra Götsch</t>
  </si>
  <si>
    <t>Die Frühaufsteher</t>
  </si>
  <si>
    <t>Josef Semrad</t>
  </si>
  <si>
    <t>Johanna Semrad</t>
  </si>
  <si>
    <t>Team Bienenfresser</t>
  </si>
  <si>
    <t>Lukas Kalchhauser</t>
  </si>
  <si>
    <t>Helga Kalchhauser</t>
  </si>
  <si>
    <t>Norbert Kalchhauser</t>
  </si>
  <si>
    <t>Christina Müllner</t>
  </si>
  <si>
    <t>Nicole Henneis</t>
  </si>
  <si>
    <t>Clemens Henneis</t>
  </si>
  <si>
    <t>Horst Lukschanderl</t>
  </si>
  <si>
    <t>allesapfel</t>
  </si>
  <si>
    <t>Vera Leeb</t>
  </si>
  <si>
    <t>Martina Sattler</t>
  </si>
  <si>
    <t>Erwin Lendway</t>
  </si>
  <si>
    <t>Sandalen</t>
  </si>
  <si>
    <t>Schönenberger Alwin</t>
  </si>
  <si>
    <t>Hirschböck Karl</t>
  </si>
  <si>
    <t>Lackner Maria</t>
  </si>
  <si>
    <t>Pixendorf G1</t>
  </si>
  <si>
    <t>Pascal Schraml</t>
  </si>
  <si>
    <t>Renate Neulinger</t>
  </si>
  <si>
    <t>Klaus Hofer</t>
  </si>
  <si>
    <t>Fam. Schlager</t>
  </si>
  <si>
    <t>Christian Schlager</t>
  </si>
  <si>
    <t>Julia Schlager</t>
  </si>
  <si>
    <t>Hr.Schlager</t>
  </si>
  <si>
    <t>Fr.Schlager</t>
  </si>
  <si>
    <t>Montanum</t>
  </si>
  <si>
    <t>Tobias Schernhammer</t>
  </si>
  <si>
    <t>Norbert Ramsauer</t>
  </si>
  <si>
    <t>Danzl</t>
  </si>
  <si>
    <t>Andreas Danzl</t>
  </si>
  <si>
    <t>Ursula Grimm</t>
  </si>
  <si>
    <t>Fruhmann</t>
  </si>
  <si>
    <t>Josef Fruhmann</t>
  </si>
  <si>
    <t>?</t>
  </si>
  <si>
    <t>Auring</t>
  </si>
  <si>
    <t>Gernot Waiss</t>
  </si>
  <si>
    <t>Kühmayer</t>
  </si>
  <si>
    <t>Kühmayer Willi</t>
  </si>
  <si>
    <t>Kühmayer Ingeborg</t>
  </si>
  <si>
    <t>BL-Exkursion</t>
  </si>
  <si>
    <t>Gassan Christa</t>
  </si>
  <si>
    <t>Neyer Ruth</t>
  </si>
  <si>
    <t>Johann Bartas</t>
  </si>
  <si>
    <t>Maria Bartas</t>
  </si>
  <si>
    <t>graggaber</t>
  </si>
  <si>
    <t>Gerhard Graggaber</t>
  </si>
  <si>
    <t>Gabriele Graggaber</t>
  </si>
  <si>
    <t>Tiroler Oberlandler</t>
  </si>
  <si>
    <t>Wolfgang Sturm</t>
  </si>
  <si>
    <t>Harald Bock</t>
  </si>
  <si>
    <t>Diem/Beck</t>
  </si>
  <si>
    <t>Diem Elvira</t>
  </si>
  <si>
    <t>Beck Adolf</t>
  </si>
  <si>
    <t>Eselsbach 30</t>
  </si>
  <si>
    <t>Julia Angerer</t>
  </si>
  <si>
    <t>Leonie Angerer</t>
  </si>
  <si>
    <t>Altgralla</t>
  </si>
  <si>
    <t>2482er</t>
  </si>
  <si>
    <t>Johannes Feichtinger</t>
  </si>
  <si>
    <t>Heinz Lugmayr</t>
  </si>
  <si>
    <t>Cathy&amp;Jill</t>
  </si>
  <si>
    <t>Jillanne Gabler</t>
  </si>
  <si>
    <t>Cathy Szlamp</t>
  </si>
  <si>
    <t>Wachauer Radl-Express</t>
  </si>
  <si>
    <t>Wolfgang Kantner</t>
  </si>
  <si>
    <t>Fiona Kantner</t>
  </si>
  <si>
    <t>Karin Kantner</t>
  </si>
  <si>
    <t>Franz Krepper</t>
  </si>
  <si>
    <t>Felix Krepper</t>
  </si>
  <si>
    <t>Maria Persusich</t>
  </si>
  <si>
    <t>Hagelfinken</t>
  </si>
  <si>
    <t>Salzgeber Hubert</t>
  </si>
  <si>
    <t>Salzgeber Herlinde</t>
  </si>
  <si>
    <t>Mag. Lang Matthias</t>
  </si>
  <si>
    <t>Vogelfamilie</t>
  </si>
  <si>
    <t>Harald Gross</t>
  </si>
  <si>
    <t>Andrea Gross</t>
  </si>
  <si>
    <t>Michael Gross</t>
  </si>
  <si>
    <t>Christina Gross</t>
  </si>
  <si>
    <t>Kommik</t>
  </si>
  <si>
    <t>Werner Kommik</t>
  </si>
  <si>
    <t>Hemma Gressel</t>
  </si>
  <si>
    <t>Martin Wieland</t>
  </si>
  <si>
    <t>GächterGächter</t>
  </si>
  <si>
    <t>Gächter Ruth</t>
  </si>
  <si>
    <t>Gächter Kurt</t>
  </si>
  <si>
    <t>Team Donauauen</t>
  </si>
  <si>
    <t>Maria Schindler</t>
  </si>
  <si>
    <t>Matthias Schmidt</t>
  </si>
  <si>
    <t>Kathrin Heissenberger</t>
  </si>
  <si>
    <t>Die Südsteirer</t>
  </si>
  <si>
    <t>Seppi Ringert</t>
  </si>
  <si>
    <t>Willi Stani</t>
  </si>
  <si>
    <t>Die Mürztaler</t>
  </si>
  <si>
    <t>Max Dumpelnik</t>
  </si>
  <si>
    <t>Fritz Kaltenbrunner</t>
  </si>
  <si>
    <t>Backyard Birders</t>
  </si>
  <si>
    <t>Thomas Drapela</t>
    <phoneticPr fontId="0" type="noConversion"/>
  </si>
  <si>
    <t>Astrid Spranz</t>
    <phoneticPr fontId="0" type="noConversion"/>
  </si>
  <si>
    <t>Ried-Späher</t>
  </si>
  <si>
    <t>Werner Ulmer</t>
  </si>
  <si>
    <t>Neyer Liliane</t>
  </si>
  <si>
    <t>Fehr Lotte</t>
  </si>
  <si>
    <t>Fehr Peter</t>
  </si>
  <si>
    <t>Häfele Gächter</t>
  </si>
  <si>
    <t>Häfele Egmont</t>
  </si>
  <si>
    <t>Gächter Norbert</t>
  </si>
  <si>
    <t>Auhof-Birders</t>
  </si>
  <si>
    <t>Robert Konecny</t>
  </si>
  <si>
    <t>Helga Adam</t>
  </si>
  <si>
    <t>Gaishorner See</t>
  </si>
  <si>
    <t>Heinz Kolland</t>
  </si>
  <si>
    <t>Ricky Kolland</t>
  </si>
  <si>
    <t>3 Freundinnen</t>
  </si>
  <si>
    <t>Lidia Brandstätter</t>
  </si>
  <si>
    <t>Hella Mathes</t>
  </si>
  <si>
    <t>Katharina Bastecky</t>
  </si>
  <si>
    <t>Alp-Schwämmler</t>
  </si>
  <si>
    <t>Karl Böckle</t>
  </si>
  <si>
    <t>Monika Beutelbeck</t>
  </si>
  <si>
    <t>Mühldorfer Au</t>
  </si>
  <si>
    <t>Dr. Josef Feldner</t>
  </si>
  <si>
    <t>Kurt R. Buschenreiter</t>
  </si>
  <si>
    <t>Gebhard Brenner</t>
  </si>
  <si>
    <t>Christa Brunner</t>
  </si>
  <si>
    <t>Eberhard</t>
  </si>
  <si>
    <t>Danner</t>
  </si>
  <si>
    <t>Haller</t>
  </si>
  <si>
    <t>peoleo</t>
  </si>
  <si>
    <t>Hannes Böttcher</t>
  </si>
  <si>
    <t>Sirle Böttcher</t>
  </si>
  <si>
    <t>Nußberg</t>
  </si>
  <si>
    <t>Felix Patzak</t>
  </si>
  <si>
    <t>Anna Illedits</t>
  </si>
  <si>
    <t>Thaur1</t>
  </si>
  <si>
    <t>Hagen Christian</t>
  </si>
  <si>
    <t>Hagen Andrea</t>
  </si>
  <si>
    <t>Hagen Julius</t>
  </si>
  <si>
    <t>Hagen Benedikt</t>
  </si>
  <si>
    <t>Graf Marchart</t>
  </si>
  <si>
    <t>Machart Johann</t>
  </si>
  <si>
    <t>Graf Michael</t>
  </si>
  <si>
    <t>Ebnit</t>
  </si>
  <si>
    <t>Tuertscher Werner</t>
  </si>
  <si>
    <t>Tuertscher Margit</t>
  </si>
  <si>
    <t>Schanzenbirder</t>
  </si>
  <si>
    <t>Alois Thaler</t>
  </si>
  <si>
    <t>Gerhild Thaler</t>
  </si>
  <si>
    <t>Ronja Rocket</t>
  </si>
  <si>
    <t>Brigitte Baldrian</t>
  </si>
  <si>
    <t>Ronja Altmann</t>
  </si>
  <si>
    <t>Wälderbähnle</t>
  </si>
  <si>
    <t>Gerold Kilzer</t>
  </si>
  <si>
    <t>Joanna Spoor</t>
  </si>
  <si>
    <t>Hinz u Kunz</t>
  </si>
  <si>
    <t>Jürgen Ulmer</t>
  </si>
  <si>
    <t>Georg Amann</t>
  </si>
  <si>
    <t>Bergfexn</t>
  </si>
  <si>
    <t>Ulrich Lindinger</t>
  </si>
  <si>
    <t>Georg Lindinger</t>
  </si>
  <si>
    <t>Die 2 Wachauer Mariandln</t>
  </si>
  <si>
    <t>Karin Donnerbaum</t>
  </si>
  <si>
    <t>Gerda Donnerbaum</t>
  </si>
  <si>
    <t>Loki Donnerbaum</t>
  </si>
  <si>
    <t>The Trainspotters</t>
  </si>
  <si>
    <t>Hans-Martin Berg</t>
  </si>
  <si>
    <t>Margit Gross</t>
  </si>
  <si>
    <t>St. Martins therme und Lodge Team</t>
  </si>
  <si>
    <t>Elke Schmelzer</t>
  </si>
  <si>
    <t>Karin Friedrich</t>
  </si>
  <si>
    <t>Holzauge</t>
  </si>
  <si>
    <t>Herbert Gasser</t>
  </si>
  <si>
    <t>Gabriela Ryzinska-Paier</t>
  </si>
  <si>
    <t>Michalek Nb Burgenland Rechnitz</t>
  </si>
  <si>
    <t>Klaus Michalek</t>
  </si>
  <si>
    <t>Josef Weinzettl</t>
  </si>
  <si>
    <t>Gaisbürger</t>
  </si>
  <si>
    <t>Martina Wöss</t>
  </si>
  <si>
    <t>Sonja Wöss</t>
  </si>
  <si>
    <t>Terrorzwerge</t>
  </si>
  <si>
    <t>Gabor Wichmann</t>
  </si>
  <si>
    <t>Silke Farmer</t>
  </si>
  <si>
    <t>Jan József Farmer</t>
  </si>
  <si>
    <t>Luis Sándor Farmer</t>
  </si>
  <si>
    <t>Die Nesthocker</t>
  </si>
  <si>
    <t>Eva Schindlauer</t>
  </si>
  <si>
    <t>Thomas Auinger</t>
  </si>
  <si>
    <t>Balkon Ramsauer</t>
  </si>
  <si>
    <t>Josef Ramsauer</t>
  </si>
  <si>
    <t>Heidemarie  Ramsauer</t>
  </si>
  <si>
    <t>Radochsberger Grillrunde</t>
  </si>
  <si>
    <t>Jakob Pöhacker</t>
  </si>
  <si>
    <t>Johannes Pöhacker</t>
  </si>
  <si>
    <t>Angelika Schiechl</t>
  </si>
  <si>
    <t>Julia Katzenbeisser</t>
  </si>
  <si>
    <t>Nora Katzenbeisser</t>
  </si>
  <si>
    <t>Kilian Katzenbeisser</t>
  </si>
  <si>
    <t>Lischi</t>
  </si>
  <si>
    <t>Schönenbach</t>
  </si>
  <si>
    <t>Rümmele Helene</t>
  </si>
  <si>
    <t>Rüscher Josef</t>
  </si>
  <si>
    <t>Die Schauerinnen</t>
  </si>
  <si>
    <t>Jordana Gsöllpointner</t>
  </si>
  <si>
    <t>Maria Gsöllpointner</t>
  </si>
  <si>
    <t>all4pets</t>
  </si>
  <si>
    <t>Nina Hoffstätter</t>
  </si>
  <si>
    <t>Christian Hoffstätter</t>
  </si>
  <si>
    <t>Fam Pirker</t>
  </si>
  <si>
    <t>Hermann Pirker</t>
  </si>
  <si>
    <t>Monika Pirker</t>
  </si>
  <si>
    <t>STEIERMARK</t>
  </si>
  <si>
    <t>BURGENLAND</t>
  </si>
  <si>
    <t>WIEN</t>
  </si>
  <si>
    <t>VORARLBERG</t>
  </si>
  <si>
    <t xml:space="preserve"> NIEDERÖSTEREICH</t>
  </si>
  <si>
    <t>TIROL</t>
  </si>
  <si>
    <t>KÄRNTEN</t>
  </si>
  <si>
    <t>SALZBURG</t>
  </si>
  <si>
    <t>OBERÖSTERREICH</t>
  </si>
  <si>
    <t>Anzahl Teilnehmer</t>
  </si>
  <si>
    <t>Anzahl Arten</t>
  </si>
  <si>
    <t>% der Bundesländerliste</t>
  </si>
  <si>
    <t>Anzahl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</si>
</sst>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20"/>
      <color theme="2"/>
      <name val="Calibri"/>
      <family val="2"/>
    </font>
    <font>
      <sz val="20"/>
      <color theme="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33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6" fillId="0" borderId="0"/>
    <xf numFmtId="0" fontId="16" fillId="0" borderId="0"/>
  </cellStyleXfs>
  <cellXfs count="101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5" fillId="3" borderId="0" xfId="0" applyFont="1" applyFill="1" applyAlignment="1">
      <alignment horizontal="center" vertical="center" wrapText="1"/>
    </xf>
    <xf numFmtId="0" fontId="3" fillId="2" borderId="0" xfId="0" applyFont="1" applyFill="1" applyBorder="1"/>
    <xf numFmtId="0" fontId="6" fillId="2" borderId="0" xfId="1" applyFont="1" applyFill="1"/>
    <xf numFmtId="0" fontId="8" fillId="0" borderId="0" xfId="0" applyFont="1" applyAlignment="1">
      <alignment wrapText="1"/>
    </xf>
    <xf numFmtId="0" fontId="6" fillId="2" borderId="0" xfId="1" applyFont="1" applyFill="1" applyAlignment="1">
      <alignment textRotation="90"/>
    </xf>
    <xf numFmtId="0" fontId="6" fillId="2" borderId="0" xfId="1" applyFont="1" applyFill="1" applyAlignment="1" applyProtection="1">
      <alignment textRotation="90"/>
    </xf>
    <xf numFmtId="0" fontId="7" fillId="4" borderId="1" xfId="1" applyFont="1" applyFill="1" applyBorder="1" applyAlignment="1" applyProtection="1">
      <alignment horizontal="center" vertical="center"/>
    </xf>
    <xf numFmtId="0" fontId="6" fillId="4" borderId="2" xfId="1" applyFont="1" applyFill="1" applyBorder="1" applyAlignment="1" applyProtection="1">
      <alignment horizontal="center" vertical="center" shrinkToFit="1"/>
      <protection locked="0"/>
    </xf>
    <xf numFmtId="0" fontId="6" fillId="2" borderId="1" xfId="1" applyFont="1" applyFill="1" applyBorder="1" applyAlignment="1">
      <alignment horizontal="left"/>
    </xf>
    <xf numFmtId="0" fontId="6" fillId="2" borderId="1" xfId="1" applyFont="1" applyFill="1" applyBorder="1"/>
    <xf numFmtId="0" fontId="9" fillId="2" borderId="3" xfId="1" applyFont="1" applyFill="1" applyBorder="1" applyProtection="1"/>
    <xf numFmtId="0" fontId="6" fillId="2" borderId="4" xfId="1" applyFont="1" applyFill="1" applyBorder="1" applyProtection="1">
      <protection locked="0"/>
    </xf>
    <xf numFmtId="0" fontId="6" fillId="6" borderId="5" xfId="1" applyFont="1" applyFill="1" applyBorder="1" applyProtection="1"/>
    <xf numFmtId="0" fontId="9" fillId="6" borderId="5" xfId="1" applyFont="1" applyFill="1" applyBorder="1" applyProtection="1"/>
    <xf numFmtId="0" fontId="6" fillId="6" borderId="6" xfId="1" applyFont="1" applyFill="1" applyBorder="1" applyProtection="1">
      <protection locked="0"/>
    </xf>
    <xf numFmtId="0" fontId="9" fillId="2" borderId="5" xfId="1" applyFont="1" applyFill="1" applyBorder="1" applyProtection="1"/>
    <xf numFmtId="0" fontId="6" fillId="2" borderId="6" xfId="1" applyFont="1" applyFill="1" applyBorder="1" applyProtection="1">
      <protection locked="0"/>
    </xf>
    <xf numFmtId="0" fontId="6" fillId="7" borderId="6" xfId="1" applyFont="1" applyFill="1" applyBorder="1" applyProtection="1">
      <protection locked="0"/>
    </xf>
    <xf numFmtId="0" fontId="6" fillId="7" borderId="0" xfId="1" applyFont="1" applyFill="1"/>
    <xf numFmtId="0" fontId="6" fillId="0" borderId="7" xfId="1" applyFont="1" applyFill="1" applyBorder="1" applyProtection="1"/>
    <xf numFmtId="0" fontId="9" fillId="0" borderId="7" xfId="1" applyFont="1" applyFill="1" applyBorder="1" applyProtection="1"/>
    <xf numFmtId="0" fontId="6" fillId="0" borderId="8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0" fontId="6" fillId="6" borderId="7" xfId="1" applyFont="1" applyFill="1" applyBorder="1" applyProtection="1"/>
    <xf numFmtId="0" fontId="9" fillId="6" borderId="7" xfId="1" applyFont="1" applyFill="1" applyBorder="1" applyProtection="1"/>
    <xf numFmtId="0" fontId="6" fillId="6" borderId="8" xfId="1" applyFont="1" applyFill="1" applyBorder="1" applyProtection="1">
      <protection locked="0"/>
    </xf>
    <xf numFmtId="0" fontId="6" fillId="6" borderId="0" xfId="1" applyFont="1" applyFill="1" applyBorder="1" applyProtection="1">
      <protection locked="0"/>
    </xf>
    <xf numFmtId="0" fontId="6" fillId="8" borderId="7" xfId="1" applyFont="1" applyFill="1" applyBorder="1" applyProtection="1"/>
    <xf numFmtId="0" fontId="9" fillId="8" borderId="7" xfId="1" applyFont="1" applyFill="1" applyBorder="1" applyProtection="1"/>
    <xf numFmtId="0" fontId="6" fillId="8" borderId="7" xfId="1" applyFont="1" applyFill="1" applyBorder="1" applyProtection="1">
      <protection locked="0"/>
    </xf>
    <xf numFmtId="0" fontId="6" fillId="8" borderId="0" xfId="1" applyFont="1" applyFill="1" applyBorder="1" applyProtection="1">
      <protection locked="0"/>
    </xf>
    <xf numFmtId="0" fontId="11" fillId="9" borderId="0" xfId="1" applyFont="1" applyFill="1" applyBorder="1" applyProtection="1"/>
    <xf numFmtId="0" fontId="9" fillId="9" borderId="0" xfId="1" applyFont="1" applyFill="1" applyBorder="1" applyProtection="1"/>
    <xf numFmtId="0" fontId="12" fillId="9" borderId="0" xfId="1" applyFont="1" applyFill="1" applyBorder="1" applyAlignment="1" applyProtection="1">
      <alignment horizontal="center"/>
      <protection locked="0"/>
    </xf>
    <xf numFmtId="0" fontId="6" fillId="2" borderId="0" xfId="1" applyFont="1" applyFill="1" applyBorder="1" applyProtection="1"/>
    <xf numFmtId="0" fontId="9" fillId="2" borderId="0" xfId="1" applyFont="1" applyFill="1" applyBorder="1" applyProtection="1"/>
    <xf numFmtId="0" fontId="6" fillId="2" borderId="0" xfId="1" applyFont="1" applyFill="1" applyBorder="1" applyProtection="1">
      <protection locked="0"/>
    </xf>
    <xf numFmtId="0" fontId="10" fillId="0" borderId="3" xfId="1" applyFont="1" applyFill="1" applyBorder="1" applyProtection="1">
      <protection locked="0"/>
    </xf>
    <xf numFmtId="0" fontId="6" fillId="0" borderId="3" xfId="1" applyFont="1" applyFill="1" applyBorder="1" applyProtection="1">
      <protection locked="0"/>
    </xf>
    <xf numFmtId="0" fontId="10" fillId="0" borderId="5" xfId="1" applyFont="1" applyFill="1" applyBorder="1" applyProtection="1">
      <protection locked="0"/>
    </xf>
    <xf numFmtId="0" fontId="6" fillId="0" borderId="5" xfId="1" applyFont="1" applyFill="1" applyBorder="1" applyProtection="1">
      <protection locked="0"/>
    </xf>
    <xf numFmtId="0" fontId="9" fillId="0" borderId="5" xfId="1" applyFont="1" applyFill="1" applyBorder="1" applyProtection="1"/>
    <xf numFmtId="0" fontId="6" fillId="0" borderId="6" xfId="1" applyFont="1" applyFill="1" applyBorder="1" applyProtection="1">
      <protection locked="0"/>
    </xf>
    <xf numFmtId="0" fontId="6" fillId="0" borderId="4" xfId="1" applyFont="1" applyFill="1" applyBorder="1" applyProtection="1">
      <protection locked="0"/>
    </xf>
    <xf numFmtId="0" fontId="6" fillId="0" borderId="1" xfId="1" applyFont="1" applyFill="1" applyBorder="1"/>
    <xf numFmtId="0" fontId="6" fillId="10" borderId="6" xfId="1" applyFont="1" applyFill="1" applyBorder="1" applyProtection="1">
      <protection locked="0"/>
    </xf>
    <xf numFmtId="0" fontId="10" fillId="0" borderId="4" xfId="1" applyFont="1" applyFill="1" applyBorder="1" applyProtection="1">
      <protection locked="0"/>
    </xf>
    <xf numFmtId="0" fontId="10" fillId="0" borderId="6" xfId="1" applyFont="1" applyFill="1" applyBorder="1" applyProtection="1">
      <protection locked="0"/>
    </xf>
    <xf numFmtId="0" fontId="10" fillId="10" borderId="6" xfId="1" applyFont="1" applyFill="1" applyBorder="1" applyProtection="1">
      <protection locked="0"/>
    </xf>
    <xf numFmtId="0" fontId="6" fillId="2" borderId="0" xfId="2" applyFont="1" applyFill="1"/>
    <xf numFmtId="0" fontId="6" fillId="10" borderId="0" xfId="2" applyFont="1" applyFill="1"/>
    <xf numFmtId="0" fontId="6" fillId="0" borderId="0" xfId="2" applyFont="1" applyFill="1"/>
    <xf numFmtId="0" fontId="13" fillId="0" borderId="1" xfId="0" applyFont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5" borderId="4" xfId="1" applyFont="1" applyFill="1" applyBorder="1" applyProtection="1">
      <protection locked="0"/>
    </xf>
    <xf numFmtId="0" fontId="10" fillId="5" borderId="6" xfId="1" applyFont="1" applyFill="1" applyBorder="1" applyProtection="1">
      <protection locked="0"/>
    </xf>
    <xf numFmtId="0" fontId="6" fillId="11" borderId="4" xfId="1" applyFont="1" applyFill="1" applyBorder="1" applyProtection="1">
      <protection locked="0"/>
    </xf>
    <xf numFmtId="0" fontId="6" fillId="0" borderId="0" xfId="1" applyFont="1" applyFill="1"/>
    <xf numFmtId="0" fontId="6" fillId="0" borderId="3" xfId="1" applyFont="1" applyFill="1" applyBorder="1" applyProtection="1"/>
    <xf numFmtId="0" fontId="6" fillId="0" borderId="5" xfId="1" applyFont="1" applyFill="1" applyBorder="1" applyProtection="1"/>
    <xf numFmtId="0" fontId="4" fillId="3" borderId="0" xfId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2" borderId="0" xfId="1" applyFont="1" applyFill="1" applyAlignment="1">
      <alignment wrapText="1"/>
    </xf>
    <xf numFmtId="0" fontId="8" fillId="0" borderId="0" xfId="0" applyFont="1" applyAlignment="1">
      <alignment wrapText="1"/>
    </xf>
    <xf numFmtId="0" fontId="6" fillId="2" borderId="0" xfId="1" applyFont="1" applyFill="1" applyAlignment="1"/>
    <xf numFmtId="0" fontId="0" fillId="0" borderId="0" xfId="0" applyAlignment="1"/>
    <xf numFmtId="0" fontId="15" fillId="0" borderId="1" xfId="0" applyFont="1" applyFill="1" applyBorder="1"/>
    <xf numFmtId="0" fontId="15" fillId="0" borderId="1" xfId="0" applyFont="1" applyFill="1" applyBorder="1" applyAlignment="1">
      <alignment horizontal="right"/>
    </xf>
    <xf numFmtId="164" fontId="15" fillId="0" borderId="1" xfId="0" applyNumberFormat="1" applyFont="1" applyFill="1" applyBorder="1"/>
    <xf numFmtId="0" fontId="10" fillId="0" borderId="1" xfId="1" applyFont="1" applyFill="1" applyBorder="1"/>
    <xf numFmtId="0" fontId="10" fillId="0" borderId="1" xfId="1" applyFont="1" applyFill="1" applyBorder="1" applyAlignment="1">
      <alignment horizontal="right"/>
    </xf>
    <xf numFmtId="0" fontId="16" fillId="0" borderId="1" xfId="3" applyFill="1" applyBorder="1"/>
    <xf numFmtId="164" fontId="16" fillId="0" borderId="1" xfId="3" applyNumberFormat="1" applyFill="1" applyBorder="1"/>
    <xf numFmtId="0" fontId="0" fillId="0" borderId="1" xfId="0" applyFill="1" applyBorder="1"/>
    <xf numFmtId="0" fontId="16" fillId="0" borderId="1" xfId="4" applyFill="1" applyBorder="1"/>
    <xf numFmtId="164" fontId="16" fillId="0" borderId="1" xfId="4" applyNumberFormat="1" applyFill="1" applyBorder="1"/>
    <xf numFmtId="0" fontId="10" fillId="0" borderId="1" xfId="1" applyFont="1" applyFill="1" applyBorder="1" applyAlignment="1">
      <alignment horizontal="left"/>
    </xf>
    <xf numFmtId="0" fontId="16" fillId="0" borderId="1" xfId="3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4" fontId="0" fillId="0" borderId="1" xfId="0" applyNumberFormat="1" applyFill="1" applyBorder="1"/>
    <xf numFmtId="0" fontId="6" fillId="0" borderId="1" xfId="1" applyFont="1" applyFill="1" applyBorder="1" applyAlignment="1">
      <alignment horizontal="right"/>
    </xf>
    <xf numFmtId="0" fontId="6" fillId="0" borderId="1" xfId="1" applyFont="1" applyFill="1" applyBorder="1" applyAlignment="1"/>
    <xf numFmtId="164" fontId="0" fillId="2" borderId="1" xfId="0" applyNumberFormat="1" applyFill="1" applyBorder="1"/>
    <xf numFmtId="0" fontId="0" fillId="2" borderId="1" xfId="0" applyFill="1" applyBorder="1"/>
    <xf numFmtId="164" fontId="16" fillId="2" borderId="1" xfId="3" applyNumberFormat="1" applyFill="1" applyBorder="1"/>
    <xf numFmtId="0" fontId="6" fillId="0" borderId="1" xfId="1" applyFont="1" applyFill="1" applyBorder="1" applyAlignment="1">
      <alignment horizontal="left"/>
    </xf>
    <xf numFmtId="0" fontId="6" fillId="2" borderId="1" xfId="1" applyFont="1" applyFill="1" applyBorder="1" applyAlignment="1"/>
    <xf numFmtId="0" fontId="6" fillId="2" borderId="1" xfId="1" applyFont="1" applyFill="1" applyBorder="1" applyAlignment="1">
      <alignment horizontal="right"/>
    </xf>
    <xf numFmtId="0" fontId="16" fillId="2" borderId="1" xfId="3" applyFill="1" applyBorder="1"/>
    <xf numFmtId="0" fontId="0" fillId="2" borderId="0" xfId="0" applyFill="1"/>
    <xf numFmtId="0" fontId="10" fillId="2" borderId="1" xfId="1" applyFont="1" applyFill="1" applyBorder="1"/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left"/>
    </xf>
    <xf numFmtId="0" fontId="10" fillId="2" borderId="1" xfId="1" applyFont="1" applyFill="1" applyBorder="1" applyAlignment="1">
      <alignment horizontal="left"/>
    </xf>
    <xf numFmtId="0" fontId="16" fillId="2" borderId="1" xfId="3" applyFill="1" applyBorder="1" applyAlignment="1">
      <alignment horizontal="left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left"/>
    </xf>
  </cellXfs>
  <cellStyles count="5">
    <cellStyle name="Standard" xfId="0" builtinId="0"/>
    <cellStyle name="Standard 2" xfId="1"/>
    <cellStyle name="Standard 2 2" xfId="2"/>
    <cellStyle name="Standard 2 3" xfId="3"/>
    <cellStyle name="Standard 3" xfId="4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tabSelected="1" workbookViewId="0"/>
  </sheetViews>
  <sheetFormatPr baseColWidth="10" defaultRowHeight="15" x14ac:dyDescent="0.25"/>
  <cols>
    <col min="1" max="1" width="35.42578125" style="77" bestFit="1" customWidth="1"/>
    <col min="2" max="2" width="14.140625" style="82" customWidth="1"/>
    <col min="3" max="3" width="11.42578125" style="77"/>
    <col min="4" max="4" width="11.42578125" style="83"/>
    <col min="5" max="5" width="6.5703125" style="77" customWidth="1"/>
    <col min="6" max="6" width="11.42578125" style="77"/>
    <col min="7" max="7" width="20.7109375" style="77" bestFit="1" customWidth="1"/>
    <col min="8" max="8" width="22" style="77" bestFit="1" customWidth="1"/>
    <col min="9" max="9" width="20.85546875" style="77" bestFit="1" customWidth="1"/>
    <col min="10" max="10" width="19.28515625" style="77" bestFit="1" customWidth="1"/>
    <col min="11" max="11" width="18.28515625" style="77" bestFit="1" customWidth="1"/>
    <col min="12" max="12" width="19" style="77" bestFit="1" customWidth="1"/>
    <col min="13" max="13" width="17.85546875" style="77" bestFit="1" customWidth="1"/>
    <col min="14" max="16384" width="11.42578125" style="77"/>
  </cols>
  <sheetData>
    <row r="1" spans="1:12" s="70" customFormat="1" x14ac:dyDescent="0.25">
      <c r="A1" s="70" t="s">
        <v>857</v>
      </c>
      <c r="B1" s="71" t="s">
        <v>858</v>
      </c>
      <c r="C1" s="70" t="s">
        <v>859</v>
      </c>
      <c r="D1" s="72" t="s">
        <v>860</v>
      </c>
      <c r="E1" s="70" t="s">
        <v>861</v>
      </c>
      <c r="F1" s="70" t="s">
        <v>862</v>
      </c>
      <c r="G1" s="70">
        <v>1</v>
      </c>
      <c r="H1" s="70">
        <v>2</v>
      </c>
      <c r="I1" s="70">
        <v>3</v>
      </c>
      <c r="J1" s="70">
        <v>4</v>
      </c>
      <c r="K1" s="70">
        <v>5</v>
      </c>
      <c r="L1" s="70">
        <v>6</v>
      </c>
    </row>
    <row r="2" spans="1:12" x14ac:dyDescent="0.25">
      <c r="A2" s="73" t="s">
        <v>863</v>
      </c>
      <c r="B2" s="74">
        <v>2</v>
      </c>
      <c r="C2" s="75">
        <v>137</v>
      </c>
      <c r="D2" s="76">
        <v>65.865384615384613</v>
      </c>
      <c r="E2" s="77" t="s">
        <v>864</v>
      </c>
      <c r="F2" s="77">
        <v>1</v>
      </c>
      <c r="G2" s="77" t="s">
        <v>865</v>
      </c>
      <c r="H2" s="77" t="s">
        <v>866</v>
      </c>
    </row>
    <row r="3" spans="1:12" x14ac:dyDescent="0.25">
      <c r="A3" s="73" t="s">
        <v>867</v>
      </c>
      <c r="B3" s="74">
        <v>3</v>
      </c>
      <c r="C3" s="78">
        <v>122</v>
      </c>
      <c r="D3" s="79">
        <v>60.696517412935322</v>
      </c>
      <c r="E3" s="77" t="s">
        <v>868</v>
      </c>
      <c r="F3" s="77">
        <v>2</v>
      </c>
      <c r="G3" s="77" t="s">
        <v>869</v>
      </c>
      <c r="H3" s="77" t="s">
        <v>870</v>
      </c>
      <c r="I3" s="77" t="s">
        <v>871</v>
      </c>
    </row>
    <row r="4" spans="1:12" x14ac:dyDescent="0.25">
      <c r="A4" s="73" t="s">
        <v>872</v>
      </c>
      <c r="B4" s="74">
        <v>2</v>
      </c>
      <c r="C4" s="75">
        <v>120</v>
      </c>
      <c r="D4" s="76">
        <v>57.692307692307693</v>
      </c>
      <c r="E4" s="77" t="s">
        <v>864</v>
      </c>
      <c r="F4" s="77">
        <v>3</v>
      </c>
      <c r="G4" s="77" t="s">
        <v>873</v>
      </c>
      <c r="H4" s="77" t="s">
        <v>874</v>
      </c>
    </row>
    <row r="5" spans="1:12" x14ac:dyDescent="0.25">
      <c r="A5" s="80" t="s">
        <v>875</v>
      </c>
      <c r="B5" s="74">
        <v>2</v>
      </c>
      <c r="C5" s="78">
        <v>102</v>
      </c>
      <c r="D5" s="79">
        <v>50.746268656716417</v>
      </c>
      <c r="E5" s="77" t="s">
        <v>868</v>
      </c>
      <c r="F5" s="77">
        <v>4</v>
      </c>
      <c r="G5" s="77" t="s">
        <v>876</v>
      </c>
      <c r="H5" s="77" t="s">
        <v>877</v>
      </c>
    </row>
    <row r="6" spans="1:12" x14ac:dyDescent="0.25">
      <c r="A6" s="73" t="s">
        <v>878</v>
      </c>
      <c r="B6" s="74">
        <v>3</v>
      </c>
      <c r="C6" s="75">
        <v>104</v>
      </c>
      <c r="D6" s="76">
        <v>50</v>
      </c>
      <c r="E6" s="77" t="s">
        <v>864</v>
      </c>
      <c r="F6" s="77">
        <v>5</v>
      </c>
      <c r="G6" s="77" t="s">
        <v>879</v>
      </c>
      <c r="H6" s="77" t="s">
        <v>880</v>
      </c>
      <c r="I6" s="77" t="s">
        <v>881</v>
      </c>
    </row>
    <row r="7" spans="1:12" x14ac:dyDescent="0.25">
      <c r="A7" s="75" t="s">
        <v>882</v>
      </c>
      <c r="B7" s="81">
        <v>4</v>
      </c>
      <c r="C7" s="75">
        <v>102</v>
      </c>
      <c r="D7" s="76">
        <v>49.03846153846154</v>
      </c>
      <c r="E7" s="77" t="s">
        <v>883</v>
      </c>
      <c r="F7" s="77">
        <v>6</v>
      </c>
      <c r="G7" s="77" t="s">
        <v>884</v>
      </c>
      <c r="H7" s="77" t="s">
        <v>885</v>
      </c>
      <c r="I7" s="77" t="s">
        <v>886</v>
      </c>
      <c r="J7" s="77" t="s">
        <v>887</v>
      </c>
    </row>
    <row r="8" spans="1:12" x14ac:dyDescent="0.25">
      <c r="A8" s="77" t="s">
        <v>888</v>
      </c>
      <c r="B8" s="82">
        <v>3</v>
      </c>
      <c r="C8" s="77">
        <v>71</v>
      </c>
      <c r="D8" s="83">
        <v>47.333333333333336</v>
      </c>
      <c r="E8" s="77" t="s">
        <v>889</v>
      </c>
      <c r="F8" s="77">
        <v>7</v>
      </c>
      <c r="G8" s="77" t="s">
        <v>890</v>
      </c>
      <c r="H8" s="77" t="s">
        <v>891</v>
      </c>
      <c r="I8" s="77" t="s">
        <v>892</v>
      </c>
    </row>
    <row r="9" spans="1:12" x14ac:dyDescent="0.25">
      <c r="A9" s="77" t="s">
        <v>893</v>
      </c>
      <c r="B9" s="82">
        <v>2</v>
      </c>
      <c r="C9" s="77">
        <v>70</v>
      </c>
      <c r="D9" s="83">
        <v>46.666666666666664</v>
      </c>
      <c r="E9" s="77" t="s">
        <v>889</v>
      </c>
      <c r="F9" s="77">
        <v>8</v>
      </c>
      <c r="G9" s="77" t="s">
        <v>894</v>
      </c>
      <c r="H9" s="77" t="s">
        <v>895</v>
      </c>
    </row>
    <row r="10" spans="1:12" x14ac:dyDescent="0.25">
      <c r="A10" s="47" t="s">
        <v>896</v>
      </c>
      <c r="B10" s="84">
        <v>4</v>
      </c>
      <c r="C10" s="75">
        <v>77</v>
      </c>
      <c r="D10" s="76">
        <v>45.562130177514796</v>
      </c>
      <c r="E10" s="77" t="s">
        <v>897</v>
      </c>
      <c r="F10" s="77">
        <v>9</v>
      </c>
      <c r="G10" s="77" t="s">
        <v>898</v>
      </c>
      <c r="H10" s="77" t="s">
        <v>899</v>
      </c>
      <c r="I10" s="77" t="s">
        <v>900</v>
      </c>
      <c r="J10" s="77" t="s">
        <v>901</v>
      </c>
    </row>
    <row r="11" spans="1:12" x14ac:dyDescent="0.25">
      <c r="A11" s="73" t="s">
        <v>902</v>
      </c>
      <c r="B11" s="74">
        <v>2</v>
      </c>
      <c r="C11" s="78">
        <v>88</v>
      </c>
      <c r="D11" s="79">
        <v>43.781094527363187</v>
      </c>
      <c r="E11" s="77" t="s">
        <v>868</v>
      </c>
      <c r="F11" s="77">
        <v>10</v>
      </c>
      <c r="G11" s="77" t="s">
        <v>903</v>
      </c>
      <c r="H11" s="77" t="s">
        <v>904</v>
      </c>
    </row>
    <row r="12" spans="1:12" x14ac:dyDescent="0.25">
      <c r="A12" s="73" t="s">
        <v>905</v>
      </c>
      <c r="B12" s="74">
        <v>3</v>
      </c>
      <c r="C12" s="78">
        <v>87</v>
      </c>
      <c r="D12" s="79">
        <v>43.283582089552233</v>
      </c>
      <c r="E12" s="77" t="s">
        <v>868</v>
      </c>
      <c r="F12" s="77">
        <v>11</v>
      </c>
      <c r="G12" s="77" t="s">
        <v>906</v>
      </c>
      <c r="H12" s="77" t="s">
        <v>907</v>
      </c>
      <c r="I12" s="77" t="s">
        <v>908</v>
      </c>
    </row>
    <row r="13" spans="1:12" x14ac:dyDescent="0.25">
      <c r="A13" s="85" t="s">
        <v>909</v>
      </c>
      <c r="B13" s="84">
        <v>4</v>
      </c>
      <c r="C13" s="75">
        <v>79</v>
      </c>
      <c r="D13" s="76">
        <v>42.702702702702702</v>
      </c>
      <c r="E13" s="77" t="s">
        <v>910</v>
      </c>
      <c r="F13" s="77">
        <v>12</v>
      </c>
      <c r="G13" s="77" t="s">
        <v>911</v>
      </c>
      <c r="H13" s="77" t="s">
        <v>912</v>
      </c>
      <c r="I13" s="77" t="s">
        <v>913</v>
      </c>
      <c r="J13" s="77" t="s">
        <v>914</v>
      </c>
    </row>
    <row r="14" spans="1:12" x14ac:dyDescent="0.25">
      <c r="A14" s="85" t="s">
        <v>915</v>
      </c>
      <c r="B14" s="84">
        <v>2</v>
      </c>
      <c r="C14" s="75">
        <v>82</v>
      </c>
      <c r="D14" s="76">
        <v>42.051282051282051</v>
      </c>
      <c r="E14" s="77" t="s">
        <v>916</v>
      </c>
      <c r="F14" s="77">
        <v>13</v>
      </c>
      <c r="G14" s="77" t="s">
        <v>917</v>
      </c>
      <c r="H14" s="77" t="s">
        <v>918</v>
      </c>
    </row>
    <row r="15" spans="1:12" x14ac:dyDescent="0.25">
      <c r="A15" s="73" t="s">
        <v>919</v>
      </c>
      <c r="B15" s="74">
        <v>2</v>
      </c>
      <c r="C15" s="78">
        <v>83</v>
      </c>
      <c r="D15" s="79">
        <v>41.293532338308459</v>
      </c>
      <c r="E15" s="77" t="s">
        <v>868</v>
      </c>
      <c r="F15" s="77">
        <v>14</v>
      </c>
      <c r="G15" s="77" t="s">
        <v>920</v>
      </c>
      <c r="H15" s="77" t="s">
        <v>921</v>
      </c>
    </row>
    <row r="16" spans="1:12" x14ac:dyDescent="0.25">
      <c r="A16" s="75" t="s">
        <v>922</v>
      </c>
      <c r="B16" s="81">
        <v>2</v>
      </c>
      <c r="C16" s="75">
        <v>86</v>
      </c>
      <c r="D16" s="76">
        <v>41.346153846153847</v>
      </c>
      <c r="E16" s="77" t="s">
        <v>883</v>
      </c>
      <c r="F16" s="77">
        <v>14</v>
      </c>
      <c r="G16" s="77" t="s">
        <v>923</v>
      </c>
      <c r="H16" s="77" t="s">
        <v>924</v>
      </c>
    </row>
    <row r="17" spans="1:10" x14ac:dyDescent="0.25">
      <c r="A17" s="75" t="s">
        <v>925</v>
      </c>
      <c r="B17" s="81">
        <v>4</v>
      </c>
      <c r="C17" s="75">
        <v>83</v>
      </c>
      <c r="D17" s="76">
        <v>39.903846153846153</v>
      </c>
      <c r="E17" s="77" t="s">
        <v>883</v>
      </c>
      <c r="F17" s="77">
        <v>16</v>
      </c>
      <c r="G17" s="77" t="s">
        <v>926</v>
      </c>
      <c r="H17" s="77" t="s">
        <v>927</v>
      </c>
      <c r="I17" s="77" t="s">
        <v>928</v>
      </c>
      <c r="J17" s="77" t="s">
        <v>929</v>
      </c>
    </row>
    <row r="18" spans="1:10" x14ac:dyDescent="0.25">
      <c r="A18" s="85" t="s">
        <v>930</v>
      </c>
      <c r="B18" s="84">
        <v>2</v>
      </c>
      <c r="C18" s="75">
        <v>73</v>
      </c>
      <c r="D18" s="76">
        <v>39.45945945945946</v>
      </c>
      <c r="E18" s="77" t="s">
        <v>910</v>
      </c>
      <c r="F18" s="77">
        <v>17</v>
      </c>
      <c r="G18" s="77" t="s">
        <v>931</v>
      </c>
      <c r="H18" s="77" t="s">
        <v>932</v>
      </c>
    </row>
    <row r="19" spans="1:10" x14ac:dyDescent="0.25">
      <c r="A19" s="75" t="s">
        <v>933</v>
      </c>
      <c r="B19" s="81">
        <v>3</v>
      </c>
      <c r="C19" s="75">
        <v>81</v>
      </c>
      <c r="D19" s="76">
        <v>38.942307692307693</v>
      </c>
      <c r="E19" s="77" t="s">
        <v>883</v>
      </c>
      <c r="F19" s="77">
        <v>18</v>
      </c>
      <c r="G19" s="77" t="s">
        <v>934</v>
      </c>
      <c r="H19" s="77" t="s">
        <v>935</v>
      </c>
      <c r="I19" s="77" t="s">
        <v>936</v>
      </c>
    </row>
    <row r="20" spans="1:10" x14ac:dyDescent="0.25">
      <c r="A20" s="75" t="s">
        <v>937</v>
      </c>
      <c r="B20" s="81">
        <v>2</v>
      </c>
      <c r="C20" s="75">
        <v>62</v>
      </c>
      <c r="D20" s="76">
        <v>38.75</v>
      </c>
      <c r="E20" s="77" t="s">
        <v>938</v>
      </c>
      <c r="F20" s="77">
        <v>19</v>
      </c>
      <c r="G20" s="77" t="s">
        <v>939</v>
      </c>
      <c r="H20" s="77" t="s">
        <v>940</v>
      </c>
    </row>
    <row r="21" spans="1:10" x14ac:dyDescent="0.25">
      <c r="A21" s="85" t="s">
        <v>941</v>
      </c>
      <c r="B21" s="84">
        <v>2</v>
      </c>
      <c r="C21" s="75">
        <v>72</v>
      </c>
      <c r="D21" s="76">
        <v>36.923076923076927</v>
      </c>
      <c r="E21" s="77" t="s">
        <v>916</v>
      </c>
      <c r="F21" s="77">
        <v>20</v>
      </c>
      <c r="G21" s="77" t="s">
        <v>942</v>
      </c>
      <c r="H21" s="77" t="s">
        <v>943</v>
      </c>
    </row>
    <row r="22" spans="1:10" x14ac:dyDescent="0.25">
      <c r="A22" s="85" t="s">
        <v>944</v>
      </c>
      <c r="B22" s="84">
        <v>2</v>
      </c>
      <c r="C22" s="75">
        <v>66</v>
      </c>
      <c r="D22" s="76">
        <v>35.675675675675677</v>
      </c>
      <c r="E22" s="77" t="s">
        <v>910</v>
      </c>
      <c r="F22" s="77">
        <v>21</v>
      </c>
      <c r="G22" s="77" t="s">
        <v>945</v>
      </c>
      <c r="H22" s="77" t="s">
        <v>946</v>
      </c>
    </row>
    <row r="23" spans="1:10" x14ac:dyDescent="0.25">
      <c r="A23" s="77" t="s">
        <v>947</v>
      </c>
      <c r="B23" s="82">
        <v>2</v>
      </c>
      <c r="C23" s="77">
        <v>52</v>
      </c>
      <c r="D23" s="83">
        <v>34.666666666666664</v>
      </c>
      <c r="E23" s="77" t="s">
        <v>889</v>
      </c>
      <c r="F23" s="77">
        <v>22</v>
      </c>
      <c r="G23" s="77" t="s">
        <v>948</v>
      </c>
      <c r="H23" s="77" t="s">
        <v>949</v>
      </c>
    </row>
    <row r="24" spans="1:10" x14ac:dyDescent="0.25">
      <c r="A24" s="85" t="s">
        <v>950</v>
      </c>
      <c r="B24" s="84">
        <v>2</v>
      </c>
      <c r="C24" s="75">
        <v>66</v>
      </c>
      <c r="D24" s="76">
        <v>33.846153846153847</v>
      </c>
      <c r="E24" s="77" t="s">
        <v>916</v>
      </c>
      <c r="F24" s="77">
        <v>23</v>
      </c>
      <c r="G24" s="77" t="s">
        <v>951</v>
      </c>
      <c r="H24" s="77" t="s">
        <v>952</v>
      </c>
    </row>
    <row r="25" spans="1:10" x14ac:dyDescent="0.25">
      <c r="A25" s="73" t="s">
        <v>953</v>
      </c>
      <c r="B25" s="74">
        <v>3</v>
      </c>
      <c r="C25" s="78">
        <v>66</v>
      </c>
      <c r="D25" s="79">
        <v>32.835820895522389</v>
      </c>
      <c r="E25" s="77" t="s">
        <v>868</v>
      </c>
      <c r="F25" s="77">
        <v>24</v>
      </c>
      <c r="G25" s="77" t="s">
        <v>954</v>
      </c>
      <c r="H25" s="77" t="s">
        <v>955</v>
      </c>
      <c r="I25" s="77" t="s">
        <v>956</v>
      </c>
    </row>
    <row r="26" spans="1:10" x14ac:dyDescent="0.25">
      <c r="A26" s="85" t="s">
        <v>957</v>
      </c>
      <c r="B26" s="84">
        <v>26</v>
      </c>
      <c r="C26" s="75">
        <v>64</v>
      </c>
      <c r="D26" s="76">
        <v>32.820512820512818</v>
      </c>
      <c r="E26" s="77" t="s">
        <v>916</v>
      </c>
      <c r="F26" s="77">
        <v>24</v>
      </c>
      <c r="G26" s="77" t="s">
        <v>958</v>
      </c>
      <c r="H26" s="77" t="s">
        <v>959</v>
      </c>
    </row>
    <row r="27" spans="1:10" x14ac:dyDescent="0.25">
      <c r="A27" s="75" t="s">
        <v>960</v>
      </c>
      <c r="B27" s="81">
        <v>4</v>
      </c>
      <c r="C27" s="75">
        <v>64</v>
      </c>
      <c r="D27" s="76">
        <v>30.769230769230766</v>
      </c>
      <c r="E27" s="77" t="s">
        <v>883</v>
      </c>
      <c r="F27" s="77">
        <v>26</v>
      </c>
      <c r="G27" s="77" t="s">
        <v>961</v>
      </c>
      <c r="H27" s="77" t="s">
        <v>962</v>
      </c>
      <c r="I27" s="77" t="s">
        <v>963</v>
      </c>
      <c r="J27" s="77" t="s">
        <v>964</v>
      </c>
    </row>
    <row r="28" spans="1:10" x14ac:dyDescent="0.25">
      <c r="A28" s="73" t="s">
        <v>965</v>
      </c>
      <c r="B28" s="74">
        <v>2</v>
      </c>
      <c r="C28" s="75">
        <v>64</v>
      </c>
      <c r="D28" s="76">
        <v>30.769230769230766</v>
      </c>
      <c r="E28" s="77" t="s">
        <v>864</v>
      </c>
      <c r="F28" s="77">
        <v>26</v>
      </c>
      <c r="G28" s="77" t="s">
        <v>966</v>
      </c>
      <c r="H28" s="77" t="s">
        <v>967</v>
      </c>
    </row>
    <row r="29" spans="1:10" x14ac:dyDescent="0.25">
      <c r="A29" s="77" t="s">
        <v>968</v>
      </c>
      <c r="B29" s="82">
        <v>2</v>
      </c>
      <c r="C29" s="77">
        <v>46</v>
      </c>
      <c r="D29" s="83">
        <v>30.666666666666668</v>
      </c>
      <c r="E29" s="77" t="s">
        <v>889</v>
      </c>
      <c r="F29" s="77">
        <v>28</v>
      </c>
      <c r="G29" s="77" t="s">
        <v>969</v>
      </c>
      <c r="H29" s="77" t="s">
        <v>970</v>
      </c>
    </row>
    <row r="30" spans="1:10" x14ac:dyDescent="0.25">
      <c r="A30" s="75" t="s">
        <v>971</v>
      </c>
      <c r="B30" s="81">
        <v>2</v>
      </c>
      <c r="C30" s="75">
        <v>62</v>
      </c>
      <c r="D30" s="76">
        <v>29.807692307692307</v>
      </c>
      <c r="E30" s="77" t="s">
        <v>883</v>
      </c>
      <c r="F30" s="77">
        <v>29</v>
      </c>
      <c r="G30" s="77" t="s">
        <v>972</v>
      </c>
      <c r="H30" s="77" t="s">
        <v>973</v>
      </c>
    </row>
    <row r="31" spans="1:10" x14ac:dyDescent="0.25">
      <c r="A31" s="85" t="s">
        <v>974</v>
      </c>
      <c r="B31" s="84">
        <v>3</v>
      </c>
      <c r="C31" s="75">
        <v>54</v>
      </c>
      <c r="D31" s="76">
        <v>29.189189189189189</v>
      </c>
      <c r="E31" s="77" t="s">
        <v>910</v>
      </c>
      <c r="F31" s="77">
        <v>30</v>
      </c>
      <c r="G31" s="77" t="s">
        <v>975</v>
      </c>
      <c r="H31" s="77" t="s">
        <v>976</v>
      </c>
      <c r="I31" s="77" t="s">
        <v>977</v>
      </c>
    </row>
    <row r="32" spans="1:10" x14ac:dyDescent="0.25">
      <c r="A32" s="77" t="s">
        <v>978</v>
      </c>
      <c r="B32" s="82">
        <v>2</v>
      </c>
      <c r="C32" s="77">
        <v>49</v>
      </c>
      <c r="D32" s="86">
        <f>49/1.69</f>
        <v>28.994082840236686</v>
      </c>
      <c r="E32" s="87" t="s">
        <v>897</v>
      </c>
      <c r="F32" s="87">
        <v>31</v>
      </c>
      <c r="G32" s="77" t="s">
        <v>979</v>
      </c>
      <c r="H32" s="77" t="s">
        <v>980</v>
      </c>
    </row>
    <row r="33" spans="1:13" x14ac:dyDescent="0.25">
      <c r="A33" s="75" t="s">
        <v>981</v>
      </c>
      <c r="B33" s="81">
        <v>2</v>
      </c>
      <c r="C33" s="75">
        <v>59</v>
      </c>
      <c r="D33" s="76">
        <v>28.365384615384613</v>
      </c>
      <c r="E33" s="77" t="s">
        <v>883</v>
      </c>
      <c r="F33" s="77">
        <v>32</v>
      </c>
      <c r="G33" s="77" t="s">
        <v>982</v>
      </c>
      <c r="H33" s="77" t="s">
        <v>983</v>
      </c>
    </row>
    <row r="34" spans="1:13" x14ac:dyDescent="0.25">
      <c r="A34" s="47" t="s">
        <v>984</v>
      </c>
      <c r="B34" s="84">
        <v>5</v>
      </c>
      <c r="C34" s="75">
        <v>48</v>
      </c>
      <c r="D34" s="88">
        <v>28.402366863905325</v>
      </c>
      <c r="E34" s="87" t="s">
        <v>897</v>
      </c>
      <c r="F34" s="87">
        <v>32</v>
      </c>
      <c r="G34" s="77" t="s">
        <v>985</v>
      </c>
      <c r="H34" s="77" t="s">
        <v>986</v>
      </c>
      <c r="I34" s="77" t="s">
        <v>987</v>
      </c>
      <c r="J34" s="77" t="s">
        <v>988</v>
      </c>
      <c r="K34" s="77" t="s">
        <v>989</v>
      </c>
    </row>
    <row r="35" spans="1:13" x14ac:dyDescent="0.25">
      <c r="A35" s="75" t="s">
        <v>990</v>
      </c>
      <c r="B35" s="81">
        <v>3</v>
      </c>
      <c r="C35" s="75">
        <v>62</v>
      </c>
      <c r="D35" s="76">
        <v>27.802690582959645</v>
      </c>
      <c r="E35" s="77" t="s">
        <v>991</v>
      </c>
      <c r="F35" s="77">
        <v>34</v>
      </c>
      <c r="G35" s="77" t="s">
        <v>992</v>
      </c>
      <c r="H35" s="77" t="s">
        <v>993</v>
      </c>
      <c r="I35" s="77" t="s">
        <v>994</v>
      </c>
    </row>
    <row r="36" spans="1:13" x14ac:dyDescent="0.25">
      <c r="A36" s="85" t="s">
        <v>995</v>
      </c>
      <c r="B36" s="84">
        <v>2</v>
      </c>
      <c r="C36" s="75">
        <v>51</v>
      </c>
      <c r="D36" s="76">
        <v>27.567567567567568</v>
      </c>
      <c r="E36" s="77" t="s">
        <v>910</v>
      </c>
      <c r="F36" s="77">
        <v>35</v>
      </c>
    </row>
    <row r="37" spans="1:13" x14ac:dyDescent="0.25">
      <c r="A37" s="75" t="s">
        <v>996</v>
      </c>
      <c r="B37" s="81">
        <v>2</v>
      </c>
      <c r="C37" s="75">
        <v>57</v>
      </c>
      <c r="D37" s="76">
        <v>27.403846153846153</v>
      </c>
      <c r="E37" s="77" t="s">
        <v>883</v>
      </c>
      <c r="F37" s="77">
        <v>36</v>
      </c>
      <c r="G37" s="77" t="s">
        <v>997</v>
      </c>
      <c r="H37" s="77" t="s">
        <v>998</v>
      </c>
    </row>
    <row r="38" spans="1:13" x14ac:dyDescent="0.25">
      <c r="A38" s="75" t="s">
        <v>999</v>
      </c>
      <c r="B38" s="81">
        <v>4</v>
      </c>
      <c r="C38" s="75">
        <v>57</v>
      </c>
      <c r="D38" s="76">
        <v>27.403846153846153</v>
      </c>
      <c r="E38" s="77" t="s">
        <v>883</v>
      </c>
      <c r="F38" s="77">
        <v>36</v>
      </c>
      <c r="G38" s="77" t="s">
        <v>1000</v>
      </c>
      <c r="H38" s="77" t="s">
        <v>1001</v>
      </c>
      <c r="I38" s="77" t="s">
        <v>1002</v>
      </c>
      <c r="J38" s="77" t="s">
        <v>1003</v>
      </c>
    </row>
    <row r="39" spans="1:13" x14ac:dyDescent="0.25">
      <c r="A39" s="75" t="s">
        <v>1004</v>
      </c>
      <c r="B39" s="81">
        <v>2</v>
      </c>
      <c r="C39" s="75">
        <v>56</v>
      </c>
      <c r="D39" s="76">
        <v>26.923076923076923</v>
      </c>
      <c r="E39" s="77" t="s">
        <v>883</v>
      </c>
      <c r="F39" s="77">
        <v>38</v>
      </c>
      <c r="G39" s="77" t="s">
        <v>1005</v>
      </c>
      <c r="H39" s="77" t="s">
        <v>1006</v>
      </c>
    </row>
    <row r="40" spans="1:13" x14ac:dyDescent="0.25">
      <c r="A40" s="77" t="s">
        <v>1007</v>
      </c>
      <c r="B40" s="82">
        <v>3</v>
      </c>
      <c r="C40" s="77">
        <v>40</v>
      </c>
      <c r="D40" s="83">
        <v>26.666666666666668</v>
      </c>
      <c r="E40" s="77" t="s">
        <v>889</v>
      </c>
      <c r="F40" s="77">
        <v>39</v>
      </c>
      <c r="G40" s="77" t="s">
        <v>1008</v>
      </c>
      <c r="H40" s="77" t="s">
        <v>1009</v>
      </c>
      <c r="I40" s="77" t="s">
        <v>1010</v>
      </c>
    </row>
    <row r="41" spans="1:13" x14ac:dyDescent="0.25">
      <c r="A41" s="85" t="s">
        <v>1011</v>
      </c>
      <c r="B41" s="84">
        <v>3</v>
      </c>
      <c r="C41" s="75">
        <v>49</v>
      </c>
      <c r="D41" s="76">
        <v>26.486486486486488</v>
      </c>
      <c r="E41" s="77" t="s">
        <v>910</v>
      </c>
      <c r="F41" s="77">
        <v>40</v>
      </c>
      <c r="G41" s="77" t="s">
        <v>1012</v>
      </c>
      <c r="H41" s="77" t="s">
        <v>1013</v>
      </c>
      <c r="I41" s="77" t="s">
        <v>1014</v>
      </c>
    </row>
    <row r="42" spans="1:13" x14ac:dyDescent="0.25">
      <c r="A42" s="73" t="s">
        <v>1015</v>
      </c>
      <c r="B42" s="74">
        <v>2</v>
      </c>
      <c r="C42" s="78">
        <v>53</v>
      </c>
      <c r="D42" s="79">
        <v>26.368159203980102</v>
      </c>
      <c r="E42" s="77" t="s">
        <v>868</v>
      </c>
      <c r="F42" s="77">
        <v>41</v>
      </c>
      <c r="G42" s="77" t="s">
        <v>1016</v>
      </c>
      <c r="H42" s="77" t="s">
        <v>1017</v>
      </c>
    </row>
    <row r="43" spans="1:13" x14ac:dyDescent="0.25">
      <c r="A43" s="75" t="s">
        <v>1018</v>
      </c>
      <c r="B43" s="81">
        <v>2</v>
      </c>
      <c r="C43" s="75">
        <v>55</v>
      </c>
      <c r="D43" s="76">
        <v>26.44230769230769</v>
      </c>
      <c r="E43" s="77" t="s">
        <v>883</v>
      </c>
      <c r="F43" s="77">
        <v>41</v>
      </c>
      <c r="G43" s="77" t="s">
        <v>1019</v>
      </c>
      <c r="H43" s="77" t="s">
        <v>1020</v>
      </c>
    </row>
    <row r="44" spans="1:13" x14ac:dyDescent="0.25">
      <c r="A44" s="75" t="s">
        <v>1021</v>
      </c>
      <c r="B44" s="81">
        <v>7</v>
      </c>
      <c r="C44" s="75">
        <v>54</v>
      </c>
      <c r="D44" s="76">
        <v>25.96153846153846</v>
      </c>
      <c r="E44" s="77" t="s">
        <v>883</v>
      </c>
      <c r="F44" s="77">
        <v>43</v>
      </c>
      <c r="G44" s="77" t="s">
        <v>1022</v>
      </c>
      <c r="H44" s="77" t="s">
        <v>1023</v>
      </c>
      <c r="I44" s="77" t="s">
        <v>1024</v>
      </c>
      <c r="J44" s="77" t="s">
        <v>1025</v>
      </c>
      <c r="K44" s="77" t="s">
        <v>1026</v>
      </c>
      <c r="L44" s="77" t="s">
        <v>1027</v>
      </c>
      <c r="M44" s="77" t="s">
        <v>1028</v>
      </c>
    </row>
    <row r="45" spans="1:13" x14ac:dyDescent="0.25">
      <c r="A45" s="73" t="s">
        <v>1029</v>
      </c>
      <c r="B45" s="74">
        <v>3</v>
      </c>
      <c r="C45" s="78">
        <v>50</v>
      </c>
      <c r="D45" s="79">
        <v>24.875621890547265</v>
      </c>
      <c r="E45" s="77" t="s">
        <v>868</v>
      </c>
      <c r="F45" s="77">
        <v>44</v>
      </c>
      <c r="G45" s="77" t="s">
        <v>1030</v>
      </c>
      <c r="H45" s="77" t="s">
        <v>1031</v>
      </c>
      <c r="I45" s="77" t="s">
        <v>1032</v>
      </c>
    </row>
    <row r="46" spans="1:13" x14ac:dyDescent="0.25">
      <c r="A46" s="73" t="s">
        <v>1033</v>
      </c>
      <c r="B46" s="74">
        <v>3</v>
      </c>
      <c r="C46" s="75">
        <v>49</v>
      </c>
      <c r="D46" s="76">
        <v>23.557692307692307</v>
      </c>
      <c r="E46" s="77" t="s">
        <v>864</v>
      </c>
      <c r="F46" s="77">
        <v>45</v>
      </c>
      <c r="G46" s="77" t="s">
        <v>1034</v>
      </c>
      <c r="H46" s="77" t="s">
        <v>1035</v>
      </c>
      <c r="I46" s="77" t="s">
        <v>1036</v>
      </c>
    </row>
    <row r="47" spans="1:13" x14ac:dyDescent="0.25">
      <c r="A47" s="75" t="s">
        <v>1037</v>
      </c>
      <c r="B47" s="81">
        <v>3</v>
      </c>
      <c r="C47" s="75">
        <v>48</v>
      </c>
      <c r="D47" s="76">
        <v>23.076923076923077</v>
      </c>
      <c r="E47" s="77" t="s">
        <v>883</v>
      </c>
      <c r="F47" s="77">
        <v>46</v>
      </c>
      <c r="G47" s="77" t="s">
        <v>1038</v>
      </c>
      <c r="H47" s="77" t="s">
        <v>1039</v>
      </c>
      <c r="I47" s="77" t="s">
        <v>1040</v>
      </c>
    </row>
    <row r="48" spans="1:13" x14ac:dyDescent="0.25">
      <c r="A48" s="85" t="s">
        <v>1041</v>
      </c>
      <c r="B48" s="84">
        <v>4</v>
      </c>
      <c r="C48" s="75">
        <v>45</v>
      </c>
      <c r="D48" s="76">
        <v>23.076923076923077</v>
      </c>
      <c r="E48" s="77" t="s">
        <v>916</v>
      </c>
      <c r="F48" s="77">
        <v>46</v>
      </c>
      <c r="G48" s="77" t="s">
        <v>1042</v>
      </c>
      <c r="H48" s="77" t="s">
        <v>1043</v>
      </c>
      <c r="I48" s="77" t="s">
        <v>1044</v>
      </c>
      <c r="J48" s="77" t="s">
        <v>1045</v>
      </c>
    </row>
    <row r="49" spans="1:12" x14ac:dyDescent="0.25">
      <c r="A49" s="89" t="s">
        <v>1046</v>
      </c>
      <c r="B49" s="84">
        <v>2</v>
      </c>
      <c r="C49" s="75">
        <v>39</v>
      </c>
      <c r="D49" s="88">
        <v>23.076923076923077</v>
      </c>
      <c r="E49" s="87" t="s">
        <v>897</v>
      </c>
      <c r="F49" s="87">
        <v>46</v>
      </c>
      <c r="G49" s="77" t="s">
        <v>1047</v>
      </c>
      <c r="H49" s="77" t="s">
        <v>1048</v>
      </c>
    </row>
    <row r="50" spans="1:12" x14ac:dyDescent="0.25">
      <c r="A50" s="75" t="s">
        <v>1049</v>
      </c>
      <c r="B50" s="81">
        <v>2</v>
      </c>
      <c r="C50" s="75">
        <v>37</v>
      </c>
      <c r="D50" s="76">
        <v>23.125</v>
      </c>
      <c r="E50" s="77" t="s">
        <v>938</v>
      </c>
      <c r="F50" s="77">
        <v>46</v>
      </c>
      <c r="G50" s="77" t="s">
        <v>1050</v>
      </c>
      <c r="H50" s="77" t="s">
        <v>1051</v>
      </c>
    </row>
    <row r="51" spans="1:12" x14ac:dyDescent="0.25">
      <c r="A51" s="73" t="s">
        <v>1052</v>
      </c>
      <c r="B51" s="74">
        <v>2</v>
      </c>
      <c r="C51" s="78">
        <v>46</v>
      </c>
      <c r="D51" s="79">
        <v>22.885572139303484</v>
      </c>
      <c r="E51" s="77" t="s">
        <v>868</v>
      </c>
      <c r="F51" s="77">
        <v>50</v>
      </c>
      <c r="G51" s="77" t="s">
        <v>1053</v>
      </c>
      <c r="H51" s="77" t="s">
        <v>1054</v>
      </c>
    </row>
    <row r="52" spans="1:12" x14ac:dyDescent="0.25">
      <c r="A52" s="75" t="s">
        <v>1055</v>
      </c>
      <c r="B52" s="81">
        <v>6</v>
      </c>
      <c r="C52" s="75">
        <v>47</v>
      </c>
      <c r="D52" s="76">
        <v>22.596153846153847</v>
      </c>
      <c r="E52" s="77" t="s">
        <v>883</v>
      </c>
      <c r="F52" s="77">
        <v>51</v>
      </c>
      <c r="G52" s="77" t="s">
        <v>1056</v>
      </c>
      <c r="H52" s="77" t="s">
        <v>959</v>
      </c>
    </row>
    <row r="53" spans="1:12" x14ac:dyDescent="0.25">
      <c r="A53" s="73" t="s">
        <v>1057</v>
      </c>
      <c r="B53" s="74">
        <v>2</v>
      </c>
      <c r="C53" s="75">
        <v>47</v>
      </c>
      <c r="D53" s="76">
        <v>22.596153846153847</v>
      </c>
      <c r="E53" s="77" t="s">
        <v>864</v>
      </c>
      <c r="F53" s="77">
        <v>51</v>
      </c>
      <c r="G53" s="77" t="s">
        <v>1058</v>
      </c>
      <c r="H53" s="77" t="s">
        <v>1059</v>
      </c>
    </row>
    <row r="54" spans="1:12" x14ac:dyDescent="0.25">
      <c r="A54" s="73" t="s">
        <v>1060</v>
      </c>
      <c r="B54" s="74">
        <v>2</v>
      </c>
      <c r="C54" s="75">
        <v>46</v>
      </c>
      <c r="D54" s="76">
        <v>22.115384615384613</v>
      </c>
      <c r="E54" s="77" t="s">
        <v>864</v>
      </c>
      <c r="F54" s="77">
        <v>53</v>
      </c>
      <c r="G54" s="77" t="s">
        <v>1061</v>
      </c>
      <c r="H54" s="77" t="s">
        <v>1062</v>
      </c>
    </row>
    <row r="55" spans="1:12" x14ac:dyDescent="0.25">
      <c r="A55" s="75" t="s">
        <v>92</v>
      </c>
      <c r="B55" s="81">
        <v>2</v>
      </c>
      <c r="C55" s="75">
        <v>49</v>
      </c>
      <c r="D55" s="76">
        <v>21.973094170403588</v>
      </c>
      <c r="E55" s="77" t="s">
        <v>991</v>
      </c>
      <c r="F55" s="77">
        <v>54</v>
      </c>
      <c r="G55" s="77" t="s">
        <v>1063</v>
      </c>
      <c r="H55" s="77" t="s">
        <v>1064</v>
      </c>
    </row>
    <row r="56" spans="1:12" x14ac:dyDescent="0.25">
      <c r="A56" s="85" t="s">
        <v>1065</v>
      </c>
      <c r="B56" s="84">
        <v>2</v>
      </c>
      <c r="C56" s="75">
        <v>40</v>
      </c>
      <c r="D56" s="76">
        <v>21.621621621621621</v>
      </c>
      <c r="E56" s="77" t="s">
        <v>910</v>
      </c>
      <c r="F56" s="77">
        <v>55</v>
      </c>
      <c r="G56" s="77" t="s">
        <v>1066</v>
      </c>
      <c r="H56" s="77" t="s">
        <v>1067</v>
      </c>
    </row>
    <row r="57" spans="1:12" x14ac:dyDescent="0.25">
      <c r="A57" s="75" t="s">
        <v>1068</v>
      </c>
      <c r="B57" s="81">
        <v>2</v>
      </c>
      <c r="C57" s="75">
        <v>34</v>
      </c>
      <c r="D57" s="76">
        <v>21.25</v>
      </c>
      <c r="E57" s="77" t="s">
        <v>938</v>
      </c>
      <c r="F57" s="77">
        <v>56</v>
      </c>
      <c r="G57" s="77" t="s">
        <v>1069</v>
      </c>
      <c r="H57" s="77" t="s">
        <v>1070</v>
      </c>
    </row>
    <row r="58" spans="1:12" x14ac:dyDescent="0.25">
      <c r="A58" s="73" t="s">
        <v>1071</v>
      </c>
      <c r="B58" s="74">
        <v>2</v>
      </c>
      <c r="C58" s="75">
        <v>44</v>
      </c>
      <c r="D58" s="76">
        <v>21.153846153846153</v>
      </c>
      <c r="E58" s="77" t="s">
        <v>864</v>
      </c>
      <c r="F58" s="77">
        <v>57</v>
      </c>
      <c r="G58" s="77" t="s">
        <v>1072</v>
      </c>
      <c r="H58" s="77" t="s">
        <v>1073</v>
      </c>
    </row>
    <row r="59" spans="1:12" x14ac:dyDescent="0.25">
      <c r="A59" s="73" t="s">
        <v>1074</v>
      </c>
      <c r="B59" s="74">
        <v>2</v>
      </c>
      <c r="C59" s="78">
        <v>40</v>
      </c>
      <c r="D59" s="79">
        <v>19.900497512437813</v>
      </c>
      <c r="E59" s="77" t="s">
        <v>868</v>
      </c>
      <c r="F59" s="77">
        <v>58</v>
      </c>
      <c r="G59" s="77" t="s">
        <v>1075</v>
      </c>
      <c r="H59" s="77" t="s">
        <v>1076</v>
      </c>
    </row>
    <row r="60" spans="1:12" x14ac:dyDescent="0.25">
      <c r="A60" s="85" t="s">
        <v>1077</v>
      </c>
      <c r="B60" s="84">
        <v>2</v>
      </c>
      <c r="C60" s="75">
        <v>36</v>
      </c>
      <c r="D60" s="76">
        <v>19.45945945945946</v>
      </c>
      <c r="E60" s="77" t="s">
        <v>910</v>
      </c>
      <c r="F60" s="77">
        <v>59</v>
      </c>
    </row>
    <row r="61" spans="1:12" x14ac:dyDescent="0.25">
      <c r="A61" s="75" t="s">
        <v>1078</v>
      </c>
      <c r="B61" s="81">
        <v>2</v>
      </c>
      <c r="C61" s="75">
        <v>40</v>
      </c>
      <c r="D61" s="76">
        <v>19.23076923076923</v>
      </c>
      <c r="E61" s="77" t="s">
        <v>883</v>
      </c>
      <c r="F61" s="77">
        <v>60</v>
      </c>
      <c r="G61" s="77" t="s">
        <v>1079</v>
      </c>
      <c r="H61" s="77" t="s">
        <v>1080</v>
      </c>
    </row>
    <row r="62" spans="1:12" x14ac:dyDescent="0.25">
      <c r="A62" s="77" t="s">
        <v>1081</v>
      </c>
      <c r="B62" s="82">
        <v>2</v>
      </c>
      <c r="C62" s="77">
        <v>28</v>
      </c>
      <c r="D62" s="83">
        <v>18.666666666666668</v>
      </c>
      <c r="E62" s="77" t="s">
        <v>889</v>
      </c>
      <c r="F62" s="77">
        <v>61</v>
      </c>
      <c r="G62" s="77" t="s">
        <v>1082</v>
      </c>
      <c r="H62" s="77" t="s">
        <v>1083</v>
      </c>
    </row>
    <row r="63" spans="1:12" x14ac:dyDescent="0.25">
      <c r="A63" s="75" t="s">
        <v>1084</v>
      </c>
      <c r="B63" s="81">
        <v>6</v>
      </c>
      <c r="C63" s="75">
        <v>38</v>
      </c>
      <c r="D63" s="76">
        <v>18.26923076923077</v>
      </c>
      <c r="E63" s="77" t="s">
        <v>883</v>
      </c>
      <c r="F63" s="77">
        <v>62</v>
      </c>
      <c r="G63" s="77" t="s">
        <v>1085</v>
      </c>
      <c r="H63" s="77" t="s">
        <v>1086</v>
      </c>
      <c r="I63" s="77" t="s">
        <v>1087</v>
      </c>
      <c r="J63" s="77" t="s">
        <v>1088</v>
      </c>
      <c r="K63" s="77" t="s">
        <v>1089</v>
      </c>
      <c r="L63" s="77" t="s">
        <v>1090</v>
      </c>
    </row>
    <row r="64" spans="1:12" x14ac:dyDescent="0.25">
      <c r="A64" s="73" t="s">
        <v>1091</v>
      </c>
      <c r="B64" s="74">
        <v>3</v>
      </c>
      <c r="C64" s="75">
        <v>38</v>
      </c>
      <c r="D64" s="76">
        <v>18.26923076923077</v>
      </c>
      <c r="E64" s="77" t="s">
        <v>864</v>
      </c>
      <c r="F64" s="77">
        <v>62</v>
      </c>
      <c r="G64" s="77" t="s">
        <v>1092</v>
      </c>
      <c r="H64" s="77" t="s">
        <v>1093</v>
      </c>
      <c r="I64" s="77" t="s">
        <v>1094</v>
      </c>
    </row>
    <row r="65" spans="1:13" x14ac:dyDescent="0.25">
      <c r="A65" s="77" t="s">
        <v>1095</v>
      </c>
      <c r="B65" s="82">
        <v>4</v>
      </c>
      <c r="C65" s="77">
        <v>27</v>
      </c>
      <c r="D65" s="83">
        <v>18</v>
      </c>
      <c r="E65" s="77" t="s">
        <v>889</v>
      </c>
      <c r="F65" s="77">
        <v>64</v>
      </c>
      <c r="G65" s="77" t="s">
        <v>1096</v>
      </c>
      <c r="H65" s="77" t="s">
        <v>1097</v>
      </c>
      <c r="I65" s="77" t="s">
        <v>1098</v>
      </c>
      <c r="J65" s="77" t="s">
        <v>1099</v>
      </c>
    </row>
    <row r="66" spans="1:13" x14ac:dyDescent="0.25">
      <c r="A66" s="47" t="s">
        <v>1100</v>
      </c>
      <c r="B66" s="84">
        <v>3</v>
      </c>
      <c r="C66" s="75">
        <v>30</v>
      </c>
      <c r="D66" s="88">
        <v>17.751479289940828</v>
      </c>
      <c r="E66" s="87" t="s">
        <v>897</v>
      </c>
      <c r="F66" s="87">
        <v>65</v>
      </c>
      <c r="G66" s="77" t="s">
        <v>1101</v>
      </c>
      <c r="H66" s="77" t="s">
        <v>1102</v>
      </c>
      <c r="I66" s="77" t="s">
        <v>1103</v>
      </c>
    </row>
    <row r="67" spans="1:13" x14ac:dyDescent="0.25">
      <c r="A67" s="73" t="s">
        <v>1104</v>
      </c>
      <c r="B67" s="74">
        <v>2</v>
      </c>
      <c r="C67" s="75">
        <v>35</v>
      </c>
      <c r="D67" s="76">
        <v>16.826923076923077</v>
      </c>
      <c r="E67" s="77" t="s">
        <v>864</v>
      </c>
      <c r="F67" s="77">
        <v>66</v>
      </c>
      <c r="G67" s="77" t="s">
        <v>1105</v>
      </c>
      <c r="H67" s="77" t="s">
        <v>1106</v>
      </c>
    </row>
    <row r="68" spans="1:13" x14ac:dyDescent="0.25">
      <c r="A68" s="75" t="s">
        <v>1107</v>
      </c>
      <c r="B68" s="81">
        <v>3</v>
      </c>
      <c r="C68" s="75">
        <v>35</v>
      </c>
      <c r="D68" s="76">
        <v>16.826923076923077</v>
      </c>
      <c r="E68" s="77" t="s">
        <v>883</v>
      </c>
      <c r="F68" s="77">
        <v>67</v>
      </c>
      <c r="G68" s="77" t="s">
        <v>1108</v>
      </c>
      <c r="H68" s="77" t="s">
        <v>1109</v>
      </c>
      <c r="I68" s="77" t="s">
        <v>1110</v>
      </c>
    </row>
    <row r="69" spans="1:13" x14ac:dyDescent="0.25">
      <c r="A69" s="85" t="s">
        <v>1111</v>
      </c>
      <c r="B69" s="84">
        <v>2</v>
      </c>
      <c r="C69" s="75">
        <v>31</v>
      </c>
      <c r="D69" s="76">
        <v>16.756756756756758</v>
      </c>
      <c r="E69" s="77" t="s">
        <v>910</v>
      </c>
      <c r="F69" s="77">
        <v>68</v>
      </c>
      <c r="G69" s="77" t="s">
        <v>1112</v>
      </c>
      <c r="H69" s="77" t="s">
        <v>1113</v>
      </c>
    </row>
    <row r="70" spans="1:13" x14ac:dyDescent="0.25">
      <c r="A70" s="85" t="s">
        <v>1114</v>
      </c>
      <c r="B70" s="84">
        <v>2</v>
      </c>
      <c r="C70" s="75">
        <v>29</v>
      </c>
      <c r="D70" s="76">
        <v>15.675675675675677</v>
      </c>
      <c r="E70" s="77" t="s">
        <v>910</v>
      </c>
      <c r="F70" s="77">
        <v>69</v>
      </c>
      <c r="G70" s="77" t="s">
        <v>1115</v>
      </c>
      <c r="H70" s="77" t="s">
        <v>1116</v>
      </c>
    </row>
    <row r="71" spans="1:13" x14ac:dyDescent="0.25">
      <c r="A71" s="75" t="s">
        <v>1117</v>
      </c>
      <c r="B71" s="81">
        <v>2</v>
      </c>
      <c r="C71" s="75">
        <v>32</v>
      </c>
      <c r="D71" s="76">
        <v>15.384615384615383</v>
      </c>
      <c r="E71" s="77" t="s">
        <v>883</v>
      </c>
      <c r="F71" s="77">
        <v>70</v>
      </c>
      <c r="G71" s="77" t="s">
        <v>1118</v>
      </c>
      <c r="H71" s="77" t="s">
        <v>1119</v>
      </c>
    </row>
    <row r="72" spans="1:13" x14ac:dyDescent="0.25">
      <c r="A72" s="73" t="s">
        <v>1120</v>
      </c>
      <c r="B72" s="74">
        <v>4</v>
      </c>
      <c r="C72" s="75">
        <v>32</v>
      </c>
      <c r="D72" s="76">
        <v>15.384615384615383</v>
      </c>
      <c r="E72" s="77" t="s">
        <v>864</v>
      </c>
      <c r="F72" s="77">
        <v>70</v>
      </c>
      <c r="G72" s="77" t="s">
        <v>1121</v>
      </c>
      <c r="H72" s="77" t="s">
        <v>1122</v>
      </c>
      <c r="I72" s="77" t="s">
        <v>1123</v>
      </c>
      <c r="J72" s="77" t="s">
        <v>1124</v>
      </c>
    </row>
    <row r="73" spans="1:13" x14ac:dyDescent="0.25">
      <c r="A73" s="73" t="s">
        <v>1125</v>
      </c>
      <c r="B73" s="74">
        <v>2</v>
      </c>
      <c r="C73" s="75">
        <v>32</v>
      </c>
      <c r="D73" s="76">
        <v>15.384615384615383</v>
      </c>
      <c r="E73" s="77" t="s">
        <v>864</v>
      </c>
      <c r="F73" s="77">
        <v>70</v>
      </c>
      <c r="G73" s="77" t="s">
        <v>1126</v>
      </c>
      <c r="H73" s="77" t="s">
        <v>1127</v>
      </c>
    </row>
    <row r="74" spans="1:13" x14ac:dyDescent="0.25">
      <c r="A74" s="77" t="s">
        <v>1128</v>
      </c>
      <c r="B74" s="82">
        <v>2</v>
      </c>
      <c r="C74" s="77">
        <v>23</v>
      </c>
      <c r="D74" s="83">
        <v>15.333333333333334</v>
      </c>
      <c r="E74" s="77" t="s">
        <v>889</v>
      </c>
      <c r="F74" s="77">
        <v>73</v>
      </c>
      <c r="G74" s="77" t="s">
        <v>1129</v>
      </c>
      <c r="H74" s="77" t="s">
        <v>1130</v>
      </c>
    </row>
    <row r="75" spans="1:13" x14ac:dyDescent="0.25">
      <c r="A75" s="85" t="s">
        <v>1131</v>
      </c>
      <c r="B75" s="84">
        <v>2</v>
      </c>
      <c r="C75" s="75">
        <v>28</v>
      </c>
      <c r="D75" s="76">
        <v>15.135135135135137</v>
      </c>
      <c r="E75" s="77" t="s">
        <v>910</v>
      </c>
      <c r="F75" s="77">
        <v>74</v>
      </c>
      <c r="G75" s="77" t="s">
        <v>1132</v>
      </c>
      <c r="H75" s="77" t="s">
        <v>1133</v>
      </c>
    </row>
    <row r="76" spans="1:13" x14ac:dyDescent="0.25">
      <c r="A76" s="75" t="s">
        <v>1134</v>
      </c>
      <c r="B76" s="81">
        <v>3</v>
      </c>
      <c r="C76" s="75">
        <v>31</v>
      </c>
      <c r="D76" s="76">
        <v>14.903846153846153</v>
      </c>
      <c r="E76" s="77" t="s">
        <v>883</v>
      </c>
      <c r="F76" s="77">
        <v>75</v>
      </c>
      <c r="G76" s="77" t="s">
        <v>1135</v>
      </c>
      <c r="H76" s="77" t="s">
        <v>1136</v>
      </c>
      <c r="I76" s="77" t="s">
        <v>1137</v>
      </c>
    </row>
    <row r="77" spans="1:13" x14ac:dyDescent="0.25">
      <c r="A77" s="73" t="s">
        <v>1138</v>
      </c>
      <c r="B77" s="74">
        <v>2</v>
      </c>
      <c r="C77" s="75">
        <v>31</v>
      </c>
      <c r="D77" s="76">
        <v>14.903846153846153</v>
      </c>
      <c r="E77" s="77" t="s">
        <v>864</v>
      </c>
      <c r="F77" s="77">
        <v>75</v>
      </c>
      <c r="G77" s="77" t="s">
        <v>1139</v>
      </c>
      <c r="H77" s="77" t="s">
        <v>1140</v>
      </c>
    </row>
    <row r="78" spans="1:13" x14ac:dyDescent="0.25">
      <c r="A78" s="75" t="s">
        <v>1141</v>
      </c>
      <c r="B78" s="81">
        <v>7</v>
      </c>
      <c r="C78" s="75">
        <v>33</v>
      </c>
      <c r="D78" s="76">
        <v>14.798206278026907</v>
      </c>
      <c r="E78" s="77" t="s">
        <v>991</v>
      </c>
      <c r="F78" s="77">
        <v>77</v>
      </c>
      <c r="G78" s="77" t="s">
        <v>1142</v>
      </c>
      <c r="H78" s="77" t="s">
        <v>1143</v>
      </c>
      <c r="I78" s="77" t="s">
        <v>1144</v>
      </c>
      <c r="J78" s="77" t="s">
        <v>1145</v>
      </c>
      <c r="K78" s="77" t="s">
        <v>1146</v>
      </c>
      <c r="L78" s="77" t="s">
        <v>1147</v>
      </c>
      <c r="M78" s="77" t="s">
        <v>1148</v>
      </c>
    </row>
    <row r="79" spans="1:13" x14ac:dyDescent="0.25">
      <c r="A79" s="77" t="s">
        <v>1149</v>
      </c>
      <c r="B79" s="82">
        <v>2</v>
      </c>
      <c r="C79" s="77">
        <v>21</v>
      </c>
      <c r="D79" s="83">
        <v>14</v>
      </c>
      <c r="E79" s="77" t="s">
        <v>889</v>
      </c>
      <c r="F79" s="77">
        <v>78</v>
      </c>
      <c r="G79" s="77" t="s">
        <v>1150</v>
      </c>
      <c r="H79" s="77" t="s">
        <v>1151</v>
      </c>
    </row>
    <row r="80" spans="1:13" x14ac:dyDescent="0.25">
      <c r="A80" s="77" t="s">
        <v>1152</v>
      </c>
      <c r="B80" s="82">
        <v>2</v>
      </c>
      <c r="C80" s="77">
        <v>21</v>
      </c>
      <c r="D80" s="83">
        <v>14</v>
      </c>
      <c r="E80" s="77" t="s">
        <v>889</v>
      </c>
      <c r="F80" s="77">
        <v>78</v>
      </c>
      <c r="G80" s="77" t="s">
        <v>1153</v>
      </c>
      <c r="H80" s="77" t="s">
        <v>1154</v>
      </c>
    </row>
    <row r="81" spans="1:10" x14ac:dyDescent="0.25">
      <c r="A81" s="75" t="s">
        <v>1155</v>
      </c>
      <c r="B81" s="81">
        <v>4</v>
      </c>
      <c r="C81" s="75">
        <v>22</v>
      </c>
      <c r="D81" s="76">
        <v>13.75</v>
      </c>
      <c r="E81" s="77" t="s">
        <v>938</v>
      </c>
      <c r="F81" s="77">
        <v>80</v>
      </c>
      <c r="G81" s="77" t="s">
        <v>1156</v>
      </c>
      <c r="H81" s="77" t="s">
        <v>1157</v>
      </c>
      <c r="I81" s="77" t="s">
        <v>1158</v>
      </c>
      <c r="J81" s="77" t="s">
        <v>1159</v>
      </c>
    </row>
    <row r="82" spans="1:10" x14ac:dyDescent="0.25">
      <c r="A82" s="47" t="s">
        <v>1160</v>
      </c>
      <c r="B82" s="84">
        <v>2</v>
      </c>
      <c r="C82" s="75">
        <v>23</v>
      </c>
      <c r="D82" s="88">
        <v>13.609467455621301</v>
      </c>
      <c r="E82" s="87" t="s">
        <v>897</v>
      </c>
      <c r="F82" s="87">
        <v>81</v>
      </c>
      <c r="G82" s="77" t="s">
        <v>1161</v>
      </c>
      <c r="H82" s="77" t="s">
        <v>1162</v>
      </c>
    </row>
    <row r="83" spans="1:10" x14ac:dyDescent="0.25">
      <c r="A83" s="80" t="s">
        <v>1163</v>
      </c>
      <c r="B83" s="74">
        <v>2</v>
      </c>
      <c r="C83" s="75">
        <v>28</v>
      </c>
      <c r="D83" s="76">
        <v>13.461538461538462</v>
      </c>
      <c r="E83" s="77" t="s">
        <v>864</v>
      </c>
      <c r="F83" s="77">
        <v>82</v>
      </c>
      <c r="G83" s="77" t="s">
        <v>1164</v>
      </c>
      <c r="H83" s="77" t="s">
        <v>1165</v>
      </c>
    </row>
    <row r="84" spans="1:10" x14ac:dyDescent="0.25">
      <c r="A84" s="77" t="s">
        <v>1166</v>
      </c>
      <c r="B84" s="82">
        <v>2</v>
      </c>
      <c r="C84" s="77">
        <v>20</v>
      </c>
      <c r="D84" s="83">
        <v>13.333333333333334</v>
      </c>
      <c r="E84" s="77" t="s">
        <v>889</v>
      </c>
      <c r="F84" s="77">
        <v>83</v>
      </c>
      <c r="G84" s="77" t="s">
        <v>1167</v>
      </c>
      <c r="H84" s="77" t="s">
        <v>1168</v>
      </c>
    </row>
    <row r="85" spans="1:10" x14ac:dyDescent="0.25">
      <c r="A85" s="77" t="s">
        <v>1169</v>
      </c>
      <c r="B85" s="82">
        <v>2</v>
      </c>
      <c r="C85" s="77">
        <v>20</v>
      </c>
      <c r="D85" s="83">
        <v>13.333333333333334</v>
      </c>
      <c r="E85" s="77" t="s">
        <v>889</v>
      </c>
      <c r="F85" s="77">
        <v>83</v>
      </c>
      <c r="G85" s="77" t="s">
        <v>1170</v>
      </c>
      <c r="H85" s="77" t="s">
        <v>1171</v>
      </c>
    </row>
    <row r="86" spans="1:10" x14ac:dyDescent="0.25">
      <c r="A86" s="73" t="s">
        <v>1172</v>
      </c>
      <c r="B86" s="74">
        <v>2</v>
      </c>
      <c r="C86" s="75">
        <v>27</v>
      </c>
      <c r="D86" s="76">
        <v>12.98076923076923</v>
      </c>
      <c r="E86" s="77" t="s">
        <v>864</v>
      </c>
      <c r="F86" s="77">
        <v>85</v>
      </c>
      <c r="G86" s="77" t="s">
        <v>1173</v>
      </c>
      <c r="H86" s="77" t="s">
        <v>1174</v>
      </c>
    </row>
    <row r="87" spans="1:10" x14ac:dyDescent="0.25">
      <c r="A87" s="73" t="s">
        <v>1175</v>
      </c>
      <c r="B87" s="74">
        <v>2</v>
      </c>
      <c r="C87" s="75">
        <v>26</v>
      </c>
      <c r="D87" s="76">
        <v>12.5</v>
      </c>
      <c r="E87" s="77" t="s">
        <v>864</v>
      </c>
      <c r="F87" s="77">
        <v>86</v>
      </c>
      <c r="G87" s="77" t="s">
        <v>1176</v>
      </c>
      <c r="H87" s="77" t="s">
        <v>1177</v>
      </c>
    </row>
    <row r="88" spans="1:10" x14ac:dyDescent="0.25">
      <c r="A88" s="85" t="s">
        <v>1178</v>
      </c>
      <c r="B88" s="84">
        <v>2</v>
      </c>
      <c r="C88" s="75">
        <v>23</v>
      </c>
      <c r="D88" s="76">
        <v>11.794871794871794</v>
      </c>
      <c r="E88" s="77" t="s">
        <v>916</v>
      </c>
      <c r="F88" s="77">
        <v>87</v>
      </c>
      <c r="G88" s="77" t="s">
        <v>1179</v>
      </c>
      <c r="H88" s="77" t="s">
        <v>1180</v>
      </c>
    </row>
    <row r="89" spans="1:10" x14ac:dyDescent="0.25">
      <c r="A89" s="75" t="s">
        <v>1181</v>
      </c>
      <c r="B89" s="81">
        <v>2</v>
      </c>
      <c r="C89" s="75">
        <v>24</v>
      </c>
      <c r="D89" s="76">
        <v>11.538461538461538</v>
      </c>
      <c r="E89" s="77" t="s">
        <v>883</v>
      </c>
      <c r="F89" s="77">
        <v>88</v>
      </c>
      <c r="G89" s="77" t="s">
        <v>1182</v>
      </c>
      <c r="H89" s="77" t="s">
        <v>1183</v>
      </c>
      <c r="I89" s="77" t="s">
        <v>1184</v>
      </c>
    </row>
    <row r="90" spans="1:10" x14ac:dyDescent="0.25">
      <c r="A90" s="75" t="s">
        <v>1185</v>
      </c>
      <c r="B90" s="81">
        <v>2</v>
      </c>
      <c r="C90" s="75">
        <v>24</v>
      </c>
      <c r="D90" s="76">
        <v>11.538461538461538</v>
      </c>
      <c r="E90" s="77" t="s">
        <v>883</v>
      </c>
      <c r="F90" s="77">
        <v>88</v>
      </c>
      <c r="G90" s="77" t="s">
        <v>1186</v>
      </c>
      <c r="H90" s="77" t="s">
        <v>1187</v>
      </c>
    </row>
    <row r="91" spans="1:10" x14ac:dyDescent="0.25">
      <c r="A91" s="73" t="s">
        <v>1188</v>
      </c>
      <c r="B91" s="74">
        <v>2</v>
      </c>
      <c r="C91" s="78">
        <v>19</v>
      </c>
      <c r="D91" s="79">
        <v>9.4527363184079594</v>
      </c>
      <c r="E91" s="77" t="s">
        <v>868</v>
      </c>
      <c r="F91" s="77">
        <v>90</v>
      </c>
      <c r="G91" s="77" t="s">
        <v>1189</v>
      </c>
      <c r="H91" s="77" t="s">
        <v>1190</v>
      </c>
    </row>
    <row r="92" spans="1:10" x14ac:dyDescent="0.25">
      <c r="A92" s="77" t="s">
        <v>1191</v>
      </c>
      <c r="B92" s="82">
        <v>2</v>
      </c>
      <c r="C92" s="77">
        <v>14</v>
      </c>
      <c r="D92" s="83">
        <v>9.3333333333333339</v>
      </c>
      <c r="E92" s="77" t="s">
        <v>889</v>
      </c>
      <c r="F92" s="77">
        <v>91</v>
      </c>
      <c r="G92" s="77" t="s">
        <v>1192</v>
      </c>
      <c r="H92" s="77" t="s">
        <v>1193</v>
      </c>
    </row>
    <row r="93" spans="1:10" x14ac:dyDescent="0.25">
      <c r="A93" s="73" t="s">
        <v>1194</v>
      </c>
      <c r="B93" s="74">
        <v>2</v>
      </c>
      <c r="C93" s="78">
        <v>17</v>
      </c>
      <c r="D93" s="79">
        <v>8.4577114427860707</v>
      </c>
      <c r="E93" s="77" t="s">
        <v>868</v>
      </c>
      <c r="F93" s="77">
        <v>92</v>
      </c>
      <c r="G93" s="77" t="s">
        <v>1195</v>
      </c>
      <c r="H93" s="77" t="s">
        <v>1196</v>
      </c>
    </row>
    <row r="94" spans="1:10" x14ac:dyDescent="0.25">
      <c r="A94" s="85" t="s">
        <v>1197</v>
      </c>
      <c r="B94" s="84">
        <v>2</v>
      </c>
      <c r="C94" s="75">
        <v>12</v>
      </c>
      <c r="D94" s="76">
        <v>6.1538461538461542</v>
      </c>
      <c r="E94" s="77" t="s">
        <v>916</v>
      </c>
      <c r="F94" s="77">
        <v>93</v>
      </c>
      <c r="G94" s="77" t="s">
        <v>1198</v>
      </c>
      <c r="H94" s="77" t="s">
        <v>1199</v>
      </c>
    </row>
    <row r="95" spans="1:10" x14ac:dyDescent="0.25">
      <c r="A95" s="77" t="s">
        <v>1200</v>
      </c>
      <c r="B95" s="82">
        <v>4</v>
      </c>
      <c r="C95" s="77">
        <v>9</v>
      </c>
      <c r="D95" s="83">
        <f>9/1.5</f>
        <v>6</v>
      </c>
      <c r="E95" s="77" t="s">
        <v>889</v>
      </c>
      <c r="F95" s="77">
        <v>94</v>
      </c>
      <c r="G95" s="87" t="s">
        <v>1201</v>
      </c>
      <c r="H95" s="77" t="s">
        <v>1202</v>
      </c>
      <c r="I95" s="77" t="s">
        <v>1203</v>
      </c>
      <c r="J95" s="77" t="s">
        <v>1204</v>
      </c>
    </row>
    <row r="96" spans="1:10" x14ac:dyDescent="0.25">
      <c r="A96" s="85" t="s">
        <v>1205</v>
      </c>
      <c r="B96" s="84">
        <v>2</v>
      </c>
      <c r="C96" s="75">
        <v>11</v>
      </c>
      <c r="D96" s="76">
        <v>5.6410256410256414</v>
      </c>
      <c r="E96" s="77" t="s">
        <v>916</v>
      </c>
      <c r="F96" s="77">
        <v>95</v>
      </c>
      <c r="G96" s="77" t="s">
        <v>1206</v>
      </c>
      <c r="H96" s="77" t="s">
        <v>1207</v>
      </c>
    </row>
    <row r="97" spans="1:18" x14ac:dyDescent="0.25">
      <c r="A97" s="47" t="s">
        <v>1208</v>
      </c>
      <c r="B97" s="84">
        <v>2</v>
      </c>
      <c r="C97" s="75">
        <v>8</v>
      </c>
      <c r="D97" s="88">
        <v>4.7337278106508878</v>
      </c>
      <c r="E97" s="87" t="s">
        <v>897</v>
      </c>
      <c r="F97" s="87">
        <v>96</v>
      </c>
      <c r="G97" s="77" t="s">
        <v>1209</v>
      </c>
      <c r="H97" s="77" t="s">
        <v>1210</v>
      </c>
    </row>
    <row r="98" spans="1:18" x14ac:dyDescent="0.25">
      <c r="A98" s="77" t="s">
        <v>1211</v>
      </c>
      <c r="B98" s="82">
        <v>7</v>
      </c>
      <c r="C98" s="77">
        <v>8</v>
      </c>
      <c r="D98" s="86">
        <f>8/1.69</f>
        <v>4.7337278106508878</v>
      </c>
      <c r="E98" s="87" t="s">
        <v>897</v>
      </c>
      <c r="F98" s="87">
        <v>97</v>
      </c>
      <c r="G98" s="77" t="s">
        <v>1212</v>
      </c>
      <c r="H98" s="77" t="s">
        <v>1213</v>
      </c>
      <c r="I98" s="77" t="s">
        <v>1214</v>
      </c>
      <c r="J98" s="77" t="s">
        <v>1215</v>
      </c>
      <c r="K98" s="77" t="s">
        <v>1216</v>
      </c>
      <c r="L98" s="77" t="s">
        <v>1217</v>
      </c>
      <c r="M98" s="77" t="s">
        <v>1218</v>
      </c>
    </row>
    <row r="99" spans="1:18" x14ac:dyDescent="0.25">
      <c r="A99" s="73" t="s">
        <v>1219</v>
      </c>
      <c r="B99" s="74">
        <v>2</v>
      </c>
      <c r="C99" s="75">
        <v>9</v>
      </c>
      <c r="D99" s="76">
        <v>4.3269230769230766</v>
      </c>
      <c r="E99" s="77" t="s">
        <v>864</v>
      </c>
      <c r="F99" s="77">
        <v>98</v>
      </c>
      <c r="G99" s="77" t="s">
        <v>1220</v>
      </c>
      <c r="H99" s="77" t="s">
        <v>1221</v>
      </c>
    </row>
    <row r="100" spans="1:18" x14ac:dyDescent="0.25">
      <c r="A100" s="85" t="s">
        <v>1222</v>
      </c>
      <c r="B100" s="84">
        <v>2</v>
      </c>
      <c r="C100" s="75">
        <v>6</v>
      </c>
      <c r="D100" s="76">
        <v>3.0769230769230771</v>
      </c>
      <c r="E100" s="77" t="s">
        <v>916</v>
      </c>
      <c r="F100" s="77">
        <v>99</v>
      </c>
      <c r="G100" s="77" t="s">
        <v>1223</v>
      </c>
      <c r="H100" s="77" t="s">
        <v>1224</v>
      </c>
    </row>
    <row r="101" spans="1:18" s="87" customFormat="1" x14ac:dyDescent="0.25">
      <c r="A101" s="75" t="s">
        <v>1225</v>
      </c>
      <c r="B101" s="81">
        <v>2</v>
      </c>
      <c r="C101" s="75">
        <v>6</v>
      </c>
      <c r="D101" s="76">
        <v>2.8846153846153846</v>
      </c>
      <c r="E101" s="77" t="s">
        <v>883</v>
      </c>
      <c r="F101" s="77">
        <v>100</v>
      </c>
      <c r="G101" s="77" t="s">
        <v>1226</v>
      </c>
      <c r="H101" s="77" t="s">
        <v>1227</v>
      </c>
      <c r="I101" s="77"/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1:18" x14ac:dyDescent="0.25">
      <c r="A102" s="75" t="s">
        <v>1228</v>
      </c>
      <c r="B102" s="81">
        <v>2</v>
      </c>
      <c r="C102" s="75">
        <v>1</v>
      </c>
      <c r="D102" s="76">
        <v>0.44843049327354262</v>
      </c>
      <c r="E102" s="77" t="s">
        <v>991</v>
      </c>
      <c r="F102" s="77">
        <v>101</v>
      </c>
      <c r="G102" s="77" t="s">
        <v>1229</v>
      </c>
      <c r="H102" s="77" t="s">
        <v>1230</v>
      </c>
    </row>
    <row r="113" spans="1:6" x14ac:dyDescent="0.25">
      <c r="A113" s="73"/>
      <c r="B113" s="74"/>
      <c r="C113" s="75"/>
      <c r="D113" s="76"/>
    </row>
    <row r="114" spans="1:6" x14ac:dyDescent="0.25">
      <c r="A114" s="75"/>
      <c r="B114" s="81"/>
      <c r="C114" s="75"/>
      <c r="D114" s="76"/>
    </row>
    <row r="115" spans="1:6" x14ac:dyDescent="0.25">
      <c r="A115" s="47"/>
      <c r="B115" s="84"/>
      <c r="C115" s="75"/>
      <c r="D115" s="76"/>
    </row>
    <row r="116" spans="1:6" x14ac:dyDescent="0.25">
      <c r="A116" s="85"/>
      <c r="B116" s="84"/>
      <c r="C116" s="75"/>
      <c r="D116" s="76"/>
    </row>
    <row r="117" spans="1:6" x14ac:dyDescent="0.25">
      <c r="A117" s="75"/>
      <c r="B117" s="81"/>
      <c r="C117" s="75"/>
      <c r="D117" s="76"/>
    </row>
    <row r="118" spans="1:6" x14ac:dyDescent="0.25">
      <c r="A118" s="90"/>
      <c r="B118" s="91"/>
      <c r="C118" s="92"/>
      <c r="D118" s="88"/>
      <c r="E118" s="87"/>
      <c r="F118" s="87"/>
    </row>
    <row r="119" spans="1:6" x14ac:dyDescent="0.25">
      <c r="A119" s="75"/>
      <c r="B119" s="81"/>
      <c r="C119" s="75"/>
      <c r="D119" s="7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3"/>
  <sheetViews>
    <sheetView workbookViewId="0">
      <selection activeCell="C103" sqref="C103"/>
    </sheetView>
  </sheetViews>
  <sheetFormatPr baseColWidth="10" defaultRowHeight="12.75" x14ac:dyDescent="0.2"/>
  <cols>
    <col min="1" max="2" width="11.42578125" style="2"/>
    <col min="3" max="3" width="21.28515625" style="2" customWidth="1"/>
    <col min="4" max="16384" width="11.42578125" style="2"/>
  </cols>
  <sheetData>
    <row r="1" spans="1:21" ht="15" x14ac:dyDescent="0.2">
      <c r="B1" s="1"/>
    </row>
    <row r="2" spans="1:21" s="5" customFormat="1" ht="25.5" x14ac:dyDescent="0.25">
      <c r="B2" s="64" t="s">
        <v>0</v>
      </c>
      <c r="C2" s="65"/>
      <c r="D2" s="65"/>
      <c r="E2" s="3"/>
      <c r="F2" s="4"/>
      <c r="G2" s="4"/>
      <c r="H2" s="4"/>
    </row>
    <row r="3" spans="1:21" s="5" customFormat="1" ht="15" x14ac:dyDescent="0.25">
      <c r="B3" s="66" t="s">
        <v>1</v>
      </c>
      <c r="C3" s="67"/>
      <c r="D3" s="67"/>
      <c r="E3" s="6"/>
    </row>
    <row r="4" spans="1:21" s="5" customFormat="1" ht="15" x14ac:dyDescent="0.25">
      <c r="B4" s="5" t="s">
        <v>2</v>
      </c>
      <c r="C4" s="68" t="s">
        <v>3</v>
      </c>
      <c r="D4" s="69"/>
      <c r="E4" s="69"/>
      <c r="F4" s="69"/>
    </row>
    <row r="5" spans="1:21" s="7" customFormat="1" ht="85.5" x14ac:dyDescent="0.25">
      <c r="D5" s="8" t="s">
        <v>856</v>
      </c>
      <c r="E5" s="8" t="s">
        <v>4</v>
      </c>
      <c r="F5" s="7" t="s">
        <v>847</v>
      </c>
      <c r="G5" s="7" t="s">
        <v>848</v>
      </c>
      <c r="H5" s="7" t="s">
        <v>851</v>
      </c>
      <c r="I5" s="7" t="s">
        <v>849</v>
      </c>
      <c r="J5" s="7" t="s">
        <v>850</v>
      </c>
      <c r="K5" s="7" t="s">
        <v>852</v>
      </c>
      <c r="L5" s="7" t="s">
        <v>853</v>
      </c>
      <c r="M5" s="7" t="s">
        <v>854</v>
      </c>
      <c r="N5" s="7" t="s">
        <v>855</v>
      </c>
      <c r="S5" s="7" t="s">
        <v>5</v>
      </c>
      <c r="T5" s="7" t="s">
        <v>5</v>
      </c>
      <c r="U5" s="7" t="s">
        <v>5</v>
      </c>
    </row>
    <row r="6" spans="1:21" s="5" customFormat="1" ht="15" x14ac:dyDescent="0.25">
      <c r="B6" s="9" t="s">
        <v>6</v>
      </c>
      <c r="C6" s="9" t="s">
        <v>7</v>
      </c>
      <c r="D6" s="10"/>
      <c r="E6" s="10"/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5" customFormat="1" ht="15" x14ac:dyDescent="0.25">
      <c r="A7" s="61"/>
      <c r="B7" s="62" t="s">
        <v>8</v>
      </c>
      <c r="C7" s="13" t="s">
        <v>9</v>
      </c>
      <c r="D7" s="14"/>
      <c r="E7" s="14">
        <f>SUM(F7:R7)</f>
        <v>0</v>
      </c>
      <c r="F7" s="49"/>
      <c r="G7" s="46"/>
      <c r="H7" s="14"/>
      <c r="I7" s="14"/>
      <c r="J7" s="14"/>
      <c r="K7" s="14"/>
      <c r="L7" s="55"/>
      <c r="M7" s="58"/>
      <c r="N7" s="52"/>
      <c r="O7" s="40"/>
      <c r="P7" s="40"/>
      <c r="Q7" s="41"/>
      <c r="R7" s="41"/>
      <c r="S7" s="47"/>
      <c r="T7" s="47"/>
      <c r="U7" s="47"/>
    </row>
    <row r="8" spans="1:21" s="5" customFormat="1" ht="15" x14ac:dyDescent="0.25">
      <c r="A8" s="61"/>
      <c r="B8" s="63" t="s">
        <v>10</v>
      </c>
      <c r="C8" s="16" t="s">
        <v>11</v>
      </c>
      <c r="D8" s="17"/>
      <c r="E8" s="14">
        <f t="shared" ref="E8:E71" si="0">SUM(F8:R8)</f>
        <v>0</v>
      </c>
      <c r="F8" s="50"/>
      <c r="G8" s="45"/>
      <c r="H8" s="17"/>
      <c r="I8" s="17"/>
      <c r="J8" s="17"/>
      <c r="K8" s="17"/>
      <c r="L8" s="55"/>
      <c r="M8" s="59"/>
      <c r="N8" s="52"/>
      <c r="O8" s="42"/>
      <c r="P8" s="42"/>
      <c r="Q8" s="43"/>
      <c r="R8" s="43"/>
      <c r="S8" s="47"/>
      <c r="T8" s="47"/>
      <c r="U8" s="47"/>
    </row>
    <row r="9" spans="1:21" s="5" customFormat="1" ht="15" x14ac:dyDescent="0.25">
      <c r="A9" s="61"/>
      <c r="B9" s="63" t="s">
        <v>12</v>
      </c>
      <c r="C9" s="18" t="s">
        <v>13</v>
      </c>
      <c r="D9" s="19"/>
      <c r="E9" s="14">
        <f t="shared" si="0"/>
        <v>0</v>
      </c>
      <c r="F9" s="50"/>
      <c r="G9" s="45"/>
      <c r="H9" s="19"/>
      <c r="I9" s="19"/>
      <c r="J9" s="19"/>
      <c r="K9" s="19"/>
      <c r="L9" s="55"/>
      <c r="M9" s="59"/>
      <c r="N9" s="52"/>
      <c r="O9" s="42"/>
      <c r="P9" s="42"/>
      <c r="Q9" s="43"/>
      <c r="R9" s="43"/>
      <c r="S9" s="47"/>
      <c r="T9" s="47"/>
      <c r="U9" s="47"/>
    </row>
    <row r="10" spans="1:21" s="5" customFormat="1" ht="15" x14ac:dyDescent="0.25">
      <c r="A10" s="61"/>
      <c r="B10" s="63" t="s">
        <v>14</v>
      </c>
      <c r="C10" s="16" t="s">
        <v>15</v>
      </c>
      <c r="D10" s="17"/>
      <c r="E10" s="14">
        <f t="shared" si="0"/>
        <v>0</v>
      </c>
      <c r="F10" s="50"/>
      <c r="G10" s="45"/>
      <c r="H10" s="17"/>
      <c r="I10" s="17"/>
      <c r="J10" s="17"/>
      <c r="K10" s="17"/>
      <c r="L10" s="55"/>
      <c r="M10" s="59"/>
      <c r="N10" s="52"/>
      <c r="O10" s="42"/>
      <c r="P10" s="42"/>
      <c r="Q10" s="43"/>
      <c r="R10" s="43"/>
      <c r="S10" s="47"/>
      <c r="T10" s="47"/>
      <c r="U10" s="47"/>
    </row>
    <row r="11" spans="1:21" s="21" customFormat="1" ht="15" x14ac:dyDescent="0.25">
      <c r="A11" s="61"/>
      <c r="B11" s="63" t="s">
        <v>16</v>
      </c>
      <c r="C11" s="44" t="s">
        <v>17</v>
      </c>
      <c r="D11" s="45">
        <v>1</v>
      </c>
      <c r="E11" s="60">
        <f t="shared" si="0"/>
        <v>7</v>
      </c>
      <c r="F11" s="51">
        <v>1</v>
      </c>
      <c r="G11" s="48">
        <v>1</v>
      </c>
      <c r="H11" s="48">
        <v>1</v>
      </c>
      <c r="I11" s="48">
        <v>1</v>
      </c>
      <c r="J11" s="48">
        <v>1</v>
      </c>
      <c r="K11" s="20">
        <v>1</v>
      </c>
      <c r="L11" s="55"/>
      <c r="M11" s="51">
        <v>1</v>
      </c>
      <c r="N11" s="52"/>
      <c r="O11" s="42"/>
      <c r="P11" s="42"/>
      <c r="Q11" s="43"/>
      <c r="R11" s="43"/>
      <c r="S11" s="47"/>
      <c r="T11" s="47"/>
      <c r="U11" s="47"/>
    </row>
    <row r="12" spans="1:21" s="21" customFormat="1" ht="15" x14ac:dyDescent="0.25">
      <c r="A12" s="61"/>
      <c r="B12" s="63" t="s">
        <v>18</v>
      </c>
      <c r="C12" s="44" t="s">
        <v>19</v>
      </c>
      <c r="D12" s="45">
        <v>1</v>
      </c>
      <c r="E12" s="60">
        <f t="shared" si="0"/>
        <v>8</v>
      </c>
      <c r="F12" s="51">
        <v>1</v>
      </c>
      <c r="G12" s="48">
        <v>1</v>
      </c>
      <c r="H12" s="48">
        <v>1</v>
      </c>
      <c r="I12" s="48">
        <v>1</v>
      </c>
      <c r="J12" s="48">
        <v>1</v>
      </c>
      <c r="K12" s="20">
        <v>1</v>
      </c>
      <c r="L12" s="55"/>
      <c r="M12" s="51">
        <v>1</v>
      </c>
      <c r="N12" s="53">
        <v>1</v>
      </c>
      <c r="O12" s="42"/>
      <c r="P12" s="42"/>
      <c r="Q12" s="43"/>
      <c r="R12" s="43"/>
      <c r="S12" s="47"/>
      <c r="T12" s="47"/>
      <c r="U12" s="47"/>
    </row>
    <row r="13" spans="1:21" s="5" customFormat="1" ht="15" x14ac:dyDescent="0.25">
      <c r="A13" s="61"/>
      <c r="B13" s="63" t="s">
        <v>20</v>
      </c>
      <c r="C13" s="44" t="s">
        <v>21</v>
      </c>
      <c r="D13" s="45"/>
      <c r="E13" s="46">
        <f t="shared" si="0"/>
        <v>0</v>
      </c>
      <c r="F13" s="50"/>
      <c r="G13" s="45"/>
      <c r="H13" s="19"/>
      <c r="I13" s="19"/>
      <c r="J13" s="19"/>
      <c r="K13" s="19"/>
      <c r="L13" s="55"/>
      <c r="M13" s="59"/>
      <c r="N13" s="52"/>
      <c r="O13" s="42"/>
      <c r="P13" s="42"/>
      <c r="Q13" s="43"/>
      <c r="R13" s="43"/>
      <c r="S13" s="47"/>
      <c r="T13" s="47"/>
      <c r="U13" s="47"/>
    </row>
    <row r="14" spans="1:21" s="5" customFormat="1" ht="15" x14ac:dyDescent="0.25">
      <c r="A14" s="61"/>
      <c r="B14" s="63" t="s">
        <v>22</v>
      </c>
      <c r="C14" s="44" t="s">
        <v>23</v>
      </c>
      <c r="D14" s="45"/>
      <c r="E14" s="46">
        <f t="shared" si="0"/>
        <v>0</v>
      </c>
      <c r="F14" s="50"/>
      <c r="G14" s="45"/>
      <c r="H14" s="17"/>
      <c r="I14" s="17"/>
      <c r="J14" s="17"/>
      <c r="K14" s="17"/>
      <c r="L14" s="55"/>
      <c r="M14" s="59"/>
      <c r="N14" s="52"/>
      <c r="O14" s="42"/>
      <c r="P14" s="42"/>
      <c r="Q14" s="43"/>
      <c r="R14" s="43"/>
      <c r="S14" s="47"/>
      <c r="T14" s="47"/>
      <c r="U14" s="47"/>
    </row>
    <row r="15" spans="1:21" s="5" customFormat="1" ht="15" x14ac:dyDescent="0.25">
      <c r="A15" s="61"/>
      <c r="B15" s="63" t="s">
        <v>24</v>
      </c>
      <c r="C15" s="44" t="s">
        <v>25</v>
      </c>
      <c r="D15" s="45">
        <v>1</v>
      </c>
      <c r="E15" s="60">
        <f t="shared" si="0"/>
        <v>2</v>
      </c>
      <c r="F15" s="51">
        <v>1</v>
      </c>
      <c r="G15" s="45"/>
      <c r="H15" s="19"/>
      <c r="I15" s="19"/>
      <c r="J15" s="19"/>
      <c r="K15" s="19"/>
      <c r="L15" s="55"/>
      <c r="M15" s="51">
        <v>1</v>
      </c>
      <c r="N15" s="52"/>
      <c r="O15" s="42"/>
      <c r="P15" s="42"/>
      <c r="Q15" s="43"/>
      <c r="R15" s="43"/>
      <c r="S15" s="47"/>
      <c r="T15" s="47"/>
      <c r="U15" s="47"/>
    </row>
    <row r="16" spans="1:21" s="5" customFormat="1" ht="15" x14ac:dyDescent="0.25">
      <c r="A16" s="61"/>
      <c r="B16" s="63" t="s">
        <v>26</v>
      </c>
      <c r="C16" s="44" t="s">
        <v>27</v>
      </c>
      <c r="D16" s="45"/>
      <c r="E16" s="46">
        <f t="shared" si="0"/>
        <v>0</v>
      </c>
      <c r="F16" s="50"/>
      <c r="G16" s="45"/>
      <c r="H16" s="17"/>
      <c r="I16" s="17"/>
      <c r="J16" s="17"/>
      <c r="K16" s="17"/>
      <c r="L16" s="55"/>
      <c r="M16" s="59"/>
      <c r="N16" s="52"/>
      <c r="O16" s="42"/>
      <c r="P16" s="42"/>
      <c r="Q16" s="43"/>
      <c r="R16" s="43"/>
      <c r="S16" s="47"/>
      <c r="T16" s="47"/>
      <c r="U16" s="47"/>
    </row>
    <row r="17" spans="1:21" s="5" customFormat="1" ht="15" x14ac:dyDescent="0.25">
      <c r="A17" s="61"/>
      <c r="B17" s="63" t="s">
        <v>28</v>
      </c>
      <c r="C17" s="44" t="s">
        <v>29</v>
      </c>
      <c r="D17" s="45"/>
      <c r="E17" s="46">
        <f t="shared" si="0"/>
        <v>0</v>
      </c>
      <c r="F17" s="50"/>
      <c r="G17" s="45"/>
      <c r="H17" s="19"/>
      <c r="I17" s="19"/>
      <c r="J17" s="19"/>
      <c r="K17" s="19"/>
      <c r="L17" s="55"/>
      <c r="M17" s="59"/>
      <c r="N17" s="52"/>
      <c r="O17" s="42"/>
      <c r="P17" s="42"/>
      <c r="Q17" s="43"/>
      <c r="R17" s="43"/>
      <c r="S17" s="47"/>
      <c r="T17" s="47"/>
      <c r="U17" s="47"/>
    </row>
    <row r="18" spans="1:21" s="5" customFormat="1" ht="15" x14ac:dyDescent="0.25">
      <c r="A18" s="61"/>
      <c r="B18" s="63" t="s">
        <v>30</v>
      </c>
      <c r="C18" s="44" t="s">
        <v>31</v>
      </c>
      <c r="D18" s="45"/>
      <c r="E18" s="46">
        <f t="shared" si="0"/>
        <v>0</v>
      </c>
      <c r="F18" s="50"/>
      <c r="G18" s="45"/>
      <c r="H18" s="17"/>
      <c r="I18" s="17"/>
      <c r="J18" s="17"/>
      <c r="K18" s="17"/>
      <c r="L18" s="55"/>
      <c r="M18" s="59"/>
      <c r="N18" s="52"/>
      <c r="O18" s="42"/>
      <c r="P18" s="42"/>
      <c r="Q18" s="43"/>
      <c r="R18" s="43"/>
      <c r="S18" s="47"/>
      <c r="T18" s="47"/>
      <c r="U18" s="47"/>
    </row>
    <row r="19" spans="1:21" s="5" customFormat="1" ht="15" x14ac:dyDescent="0.25">
      <c r="A19" s="61"/>
      <c r="B19" s="63" t="s">
        <v>32</v>
      </c>
      <c r="C19" s="44" t="s">
        <v>33</v>
      </c>
      <c r="D19" s="45"/>
      <c r="E19" s="46">
        <f t="shared" si="0"/>
        <v>0</v>
      </c>
      <c r="F19" s="50"/>
      <c r="G19" s="45"/>
      <c r="H19" s="19"/>
      <c r="I19" s="19"/>
      <c r="J19" s="19"/>
      <c r="K19" s="19"/>
      <c r="L19" s="55"/>
      <c r="M19" s="59"/>
      <c r="N19" s="52"/>
      <c r="O19" s="42"/>
      <c r="P19" s="42"/>
      <c r="Q19" s="43"/>
      <c r="R19" s="43"/>
      <c r="S19" s="47"/>
      <c r="T19" s="47"/>
      <c r="U19" s="47"/>
    </row>
    <row r="20" spans="1:21" s="5" customFormat="1" ht="15" x14ac:dyDescent="0.25">
      <c r="A20" s="61"/>
      <c r="B20" s="63" t="s">
        <v>34</v>
      </c>
      <c r="C20" s="44" t="s">
        <v>35</v>
      </c>
      <c r="D20" s="45"/>
      <c r="E20" s="46">
        <f t="shared" si="0"/>
        <v>0</v>
      </c>
      <c r="F20" s="50"/>
      <c r="G20" s="45"/>
      <c r="H20" s="17"/>
      <c r="I20" s="17"/>
      <c r="J20" s="17"/>
      <c r="K20" s="17"/>
      <c r="L20" s="55"/>
      <c r="M20" s="59"/>
      <c r="N20" s="52"/>
      <c r="O20" s="42"/>
      <c r="P20" s="42"/>
      <c r="Q20" s="43"/>
      <c r="R20" s="43"/>
      <c r="S20" s="47"/>
      <c r="T20" s="47"/>
      <c r="U20" s="47"/>
    </row>
    <row r="21" spans="1:21" s="5" customFormat="1" ht="15" x14ac:dyDescent="0.25">
      <c r="A21" s="61"/>
      <c r="B21" s="63" t="s">
        <v>36</v>
      </c>
      <c r="C21" s="44" t="s">
        <v>37</v>
      </c>
      <c r="D21" s="45"/>
      <c r="E21" s="46">
        <f t="shared" si="0"/>
        <v>0</v>
      </c>
      <c r="F21" s="50"/>
      <c r="G21" s="45"/>
      <c r="H21" s="19"/>
      <c r="I21" s="19"/>
      <c r="J21" s="19"/>
      <c r="K21" s="19"/>
      <c r="L21" s="55"/>
      <c r="M21" s="59"/>
      <c r="N21" s="52"/>
      <c r="O21" s="42"/>
      <c r="P21" s="42"/>
      <c r="Q21" s="43"/>
      <c r="R21" s="43"/>
      <c r="S21" s="47"/>
      <c r="T21" s="47"/>
      <c r="U21" s="47"/>
    </row>
    <row r="22" spans="1:21" s="5" customFormat="1" ht="15" x14ac:dyDescent="0.25">
      <c r="A22" s="61"/>
      <c r="B22" s="63" t="s">
        <v>38</v>
      </c>
      <c r="C22" s="44" t="s">
        <v>39</v>
      </c>
      <c r="D22" s="45"/>
      <c r="E22" s="46">
        <f t="shared" si="0"/>
        <v>0</v>
      </c>
      <c r="F22" s="50"/>
      <c r="G22" s="45"/>
      <c r="H22" s="17"/>
      <c r="I22" s="17"/>
      <c r="J22" s="17"/>
      <c r="K22" s="17"/>
      <c r="L22" s="55"/>
      <c r="M22" s="59"/>
      <c r="N22" s="52"/>
      <c r="O22" s="42"/>
      <c r="P22" s="42"/>
      <c r="Q22" s="43"/>
      <c r="R22" s="43"/>
      <c r="S22" s="47"/>
      <c r="T22" s="47"/>
      <c r="U22" s="47"/>
    </row>
    <row r="23" spans="1:21" s="21" customFormat="1" ht="15" x14ac:dyDescent="0.25">
      <c r="A23" s="61"/>
      <c r="B23" s="63" t="s">
        <v>40</v>
      </c>
      <c r="C23" s="44" t="s">
        <v>41</v>
      </c>
      <c r="D23" s="45">
        <v>1</v>
      </c>
      <c r="E23" s="60">
        <f t="shared" si="0"/>
        <v>5</v>
      </c>
      <c r="F23" s="51">
        <v>1</v>
      </c>
      <c r="G23" s="45"/>
      <c r="H23" s="48">
        <v>1</v>
      </c>
      <c r="I23" s="19"/>
      <c r="J23" s="48">
        <v>1</v>
      </c>
      <c r="K23" s="20">
        <v>1</v>
      </c>
      <c r="L23" s="55"/>
      <c r="M23" s="51">
        <v>1</v>
      </c>
      <c r="N23" s="52"/>
      <c r="O23" s="42"/>
      <c r="P23" s="42"/>
      <c r="Q23" s="43"/>
      <c r="R23" s="43"/>
      <c r="S23" s="47"/>
      <c r="T23" s="47"/>
      <c r="U23" s="47"/>
    </row>
    <row r="24" spans="1:21" s="5" customFormat="1" ht="15" x14ac:dyDescent="0.25">
      <c r="A24" s="61"/>
      <c r="B24" s="63" t="s">
        <v>42</v>
      </c>
      <c r="C24" s="44" t="s">
        <v>43</v>
      </c>
      <c r="D24" s="45"/>
      <c r="E24" s="46">
        <f t="shared" si="0"/>
        <v>0</v>
      </c>
      <c r="F24" s="50"/>
      <c r="G24" s="45"/>
      <c r="H24" s="17"/>
      <c r="I24" s="17"/>
      <c r="J24" s="17"/>
      <c r="K24" s="17"/>
      <c r="L24" s="55"/>
      <c r="M24" s="59"/>
      <c r="N24" s="52"/>
      <c r="O24" s="42"/>
      <c r="P24" s="42"/>
      <c r="Q24" s="43"/>
      <c r="R24" s="43"/>
      <c r="S24" s="47"/>
      <c r="T24" s="47"/>
      <c r="U24" s="47"/>
    </row>
    <row r="25" spans="1:21" s="5" customFormat="1" ht="15" x14ac:dyDescent="0.25">
      <c r="A25" s="61"/>
      <c r="B25" s="63" t="s">
        <v>44</v>
      </c>
      <c r="C25" s="44" t="s">
        <v>45</v>
      </c>
      <c r="D25" s="45">
        <v>1</v>
      </c>
      <c r="E25" s="60">
        <f t="shared" si="0"/>
        <v>1</v>
      </c>
      <c r="F25" s="51">
        <v>1</v>
      </c>
      <c r="G25" s="45"/>
      <c r="H25" s="19"/>
      <c r="I25" s="19"/>
      <c r="J25" s="19"/>
      <c r="K25" s="19"/>
      <c r="L25" s="55"/>
      <c r="M25" s="59"/>
      <c r="N25" s="52"/>
      <c r="O25" s="42"/>
      <c r="P25" s="42"/>
      <c r="Q25" s="43"/>
      <c r="R25" s="43"/>
      <c r="S25" s="47"/>
      <c r="T25" s="47"/>
      <c r="U25" s="47"/>
    </row>
    <row r="26" spans="1:21" s="5" customFormat="1" ht="15" x14ac:dyDescent="0.25">
      <c r="A26" s="61"/>
      <c r="B26" s="63" t="s">
        <v>46</v>
      </c>
      <c r="C26" s="44" t="s">
        <v>47</v>
      </c>
      <c r="D26" s="45"/>
      <c r="E26" s="46">
        <f t="shared" si="0"/>
        <v>0</v>
      </c>
      <c r="F26" s="50"/>
      <c r="G26" s="45"/>
      <c r="H26" s="17"/>
      <c r="I26" s="17"/>
      <c r="J26" s="17"/>
      <c r="K26" s="17"/>
      <c r="L26" s="55"/>
      <c r="M26" s="59"/>
      <c r="N26" s="52"/>
      <c r="O26" s="42"/>
      <c r="P26" s="42"/>
      <c r="Q26" s="43"/>
      <c r="R26" s="43"/>
      <c r="S26" s="47"/>
      <c r="T26" s="47"/>
      <c r="U26" s="47"/>
    </row>
    <row r="27" spans="1:21" s="5" customFormat="1" ht="15" x14ac:dyDescent="0.25">
      <c r="A27" s="61"/>
      <c r="B27" s="63" t="s">
        <v>48</v>
      </c>
      <c r="C27" s="44" t="s">
        <v>49</v>
      </c>
      <c r="D27" s="45"/>
      <c r="E27" s="46">
        <f t="shared" si="0"/>
        <v>0</v>
      </c>
      <c r="F27" s="50"/>
      <c r="G27" s="45"/>
      <c r="H27" s="19"/>
      <c r="I27" s="19"/>
      <c r="J27" s="19"/>
      <c r="K27" s="19"/>
      <c r="L27" s="55"/>
      <c r="M27" s="59"/>
      <c r="N27" s="52"/>
      <c r="O27" s="42"/>
      <c r="P27" s="42"/>
      <c r="Q27" s="43"/>
      <c r="R27" s="43"/>
      <c r="S27" s="47"/>
      <c r="T27" s="47"/>
      <c r="U27" s="47"/>
    </row>
    <row r="28" spans="1:21" s="5" customFormat="1" ht="15" x14ac:dyDescent="0.25">
      <c r="A28" s="61"/>
      <c r="B28" s="63" t="s">
        <v>50</v>
      </c>
      <c r="C28" s="44" t="s">
        <v>51</v>
      </c>
      <c r="D28" s="45">
        <v>1</v>
      </c>
      <c r="E28" s="60">
        <f t="shared" si="0"/>
        <v>1</v>
      </c>
      <c r="F28" s="51">
        <v>1</v>
      </c>
      <c r="G28" s="45"/>
      <c r="H28" s="17"/>
      <c r="I28" s="17"/>
      <c r="J28" s="17"/>
      <c r="K28" s="17"/>
      <c r="L28" s="55"/>
      <c r="M28" s="59"/>
      <c r="N28" s="52"/>
      <c r="O28" s="42"/>
      <c r="P28" s="42"/>
      <c r="Q28" s="43"/>
      <c r="R28" s="43"/>
      <c r="S28" s="47"/>
      <c r="T28" s="47"/>
      <c r="U28" s="47"/>
    </row>
    <row r="29" spans="1:21" s="5" customFormat="1" ht="15" x14ac:dyDescent="0.25">
      <c r="A29" s="61"/>
      <c r="B29" s="63" t="s">
        <v>52</v>
      </c>
      <c r="C29" s="44" t="s">
        <v>53</v>
      </c>
      <c r="D29" s="45">
        <v>1</v>
      </c>
      <c r="E29" s="60">
        <f t="shared" si="0"/>
        <v>3</v>
      </c>
      <c r="F29" s="50"/>
      <c r="G29" s="45"/>
      <c r="H29" s="48">
        <v>1</v>
      </c>
      <c r="I29" s="19"/>
      <c r="J29" s="19"/>
      <c r="K29" s="19"/>
      <c r="L29" s="55"/>
      <c r="M29" s="51">
        <v>1</v>
      </c>
      <c r="N29" s="53">
        <v>1</v>
      </c>
      <c r="O29" s="42"/>
      <c r="P29" s="42"/>
      <c r="Q29" s="43"/>
      <c r="R29" s="43"/>
      <c r="S29" s="47"/>
      <c r="T29" s="47"/>
      <c r="U29" s="47"/>
    </row>
    <row r="30" spans="1:21" s="21" customFormat="1" ht="15" x14ac:dyDescent="0.25">
      <c r="A30" s="61"/>
      <c r="B30" s="63" t="s">
        <v>54</v>
      </c>
      <c r="C30" s="44" t="s">
        <v>55</v>
      </c>
      <c r="D30" s="45">
        <v>1</v>
      </c>
      <c r="E30" s="60">
        <f t="shared" si="0"/>
        <v>4</v>
      </c>
      <c r="F30" s="51">
        <v>1</v>
      </c>
      <c r="G30" s="45"/>
      <c r="H30" s="48">
        <v>1</v>
      </c>
      <c r="I30" s="17"/>
      <c r="J30" s="17"/>
      <c r="K30" s="20">
        <v>1</v>
      </c>
      <c r="L30" s="55"/>
      <c r="M30" s="51">
        <v>1</v>
      </c>
      <c r="N30" s="52"/>
      <c r="O30" s="42"/>
      <c r="P30" s="42"/>
      <c r="Q30" s="43"/>
      <c r="R30" s="43"/>
      <c r="S30" s="47"/>
      <c r="T30" s="47"/>
      <c r="U30" s="47"/>
    </row>
    <row r="31" spans="1:21" s="5" customFormat="1" ht="15" x14ac:dyDescent="0.25">
      <c r="A31" s="61"/>
      <c r="B31" s="63" t="s">
        <v>56</v>
      </c>
      <c r="C31" s="44" t="s">
        <v>57</v>
      </c>
      <c r="D31" s="45">
        <v>1</v>
      </c>
      <c r="E31" s="60">
        <f t="shared" si="0"/>
        <v>2</v>
      </c>
      <c r="F31" s="50"/>
      <c r="G31" s="48">
        <v>1</v>
      </c>
      <c r="H31" s="19"/>
      <c r="I31" s="19"/>
      <c r="J31" s="19"/>
      <c r="K31" s="19"/>
      <c r="L31" s="55"/>
      <c r="M31" s="51">
        <v>1</v>
      </c>
      <c r="N31" s="52"/>
      <c r="O31" s="42"/>
      <c r="P31" s="42"/>
      <c r="Q31" s="43"/>
      <c r="R31" s="43"/>
      <c r="S31" s="47"/>
      <c r="T31" s="47"/>
      <c r="U31" s="47"/>
    </row>
    <row r="32" spans="1:21" s="5" customFormat="1" ht="15" x14ac:dyDescent="0.25">
      <c r="A32" s="61"/>
      <c r="B32" s="63" t="s">
        <v>58</v>
      </c>
      <c r="C32" s="44" t="s">
        <v>59</v>
      </c>
      <c r="D32" s="45"/>
      <c r="E32" s="46">
        <f t="shared" si="0"/>
        <v>0</v>
      </c>
      <c r="F32" s="50"/>
      <c r="G32" s="45"/>
      <c r="H32" s="19"/>
      <c r="I32" s="19"/>
      <c r="J32" s="19"/>
      <c r="K32" s="19"/>
      <c r="L32" s="55"/>
      <c r="M32" s="59"/>
      <c r="N32" s="52"/>
      <c r="O32" s="42"/>
      <c r="P32" s="42"/>
      <c r="Q32" s="43"/>
      <c r="R32" s="43"/>
      <c r="S32" s="47"/>
      <c r="T32" s="47"/>
      <c r="U32" s="47"/>
    </row>
    <row r="33" spans="1:21" s="5" customFormat="1" ht="15" x14ac:dyDescent="0.25">
      <c r="A33" s="61"/>
      <c r="B33" s="63" t="s">
        <v>60</v>
      </c>
      <c r="C33" s="44" t="s">
        <v>61</v>
      </c>
      <c r="D33" s="45">
        <v>1</v>
      </c>
      <c r="E33" s="60">
        <f t="shared" si="0"/>
        <v>4</v>
      </c>
      <c r="F33" s="51">
        <v>1</v>
      </c>
      <c r="G33" s="48">
        <v>1</v>
      </c>
      <c r="H33" s="48">
        <v>1</v>
      </c>
      <c r="I33" s="17"/>
      <c r="J33" s="17"/>
      <c r="K33" s="17"/>
      <c r="L33" s="55"/>
      <c r="M33" s="51">
        <v>1</v>
      </c>
      <c r="N33" s="52"/>
      <c r="O33" s="42"/>
      <c r="P33" s="42"/>
      <c r="Q33" s="43"/>
      <c r="R33" s="43"/>
      <c r="S33" s="47"/>
      <c r="T33" s="47"/>
      <c r="U33" s="47"/>
    </row>
    <row r="34" spans="1:21" s="21" customFormat="1" ht="15" x14ac:dyDescent="0.25">
      <c r="A34" s="61"/>
      <c r="B34" s="63" t="s">
        <v>62</v>
      </c>
      <c r="C34" s="44" t="s">
        <v>63</v>
      </c>
      <c r="D34" s="45">
        <v>1</v>
      </c>
      <c r="E34" s="60">
        <f t="shared" si="0"/>
        <v>5</v>
      </c>
      <c r="F34" s="51">
        <v>1</v>
      </c>
      <c r="G34" s="45"/>
      <c r="H34" s="48">
        <v>1</v>
      </c>
      <c r="I34" s="48">
        <v>1</v>
      </c>
      <c r="J34" s="48">
        <v>1</v>
      </c>
      <c r="K34" s="20">
        <v>1</v>
      </c>
      <c r="L34" s="55"/>
      <c r="M34" s="59"/>
      <c r="N34" s="52"/>
      <c r="O34" s="42"/>
      <c r="P34" s="42"/>
      <c r="Q34" s="43"/>
      <c r="R34" s="43"/>
      <c r="S34" s="47"/>
      <c r="T34" s="47"/>
      <c r="U34" s="47"/>
    </row>
    <row r="35" spans="1:21" s="21" customFormat="1" ht="15" x14ac:dyDescent="0.25">
      <c r="A35" s="61"/>
      <c r="B35" s="63" t="s">
        <v>64</v>
      </c>
      <c r="C35" s="44" t="s">
        <v>65</v>
      </c>
      <c r="D35" s="45">
        <v>1</v>
      </c>
      <c r="E35" s="60">
        <f t="shared" si="0"/>
        <v>9</v>
      </c>
      <c r="F35" s="51">
        <v>1</v>
      </c>
      <c r="G35" s="48">
        <v>1</v>
      </c>
      <c r="H35" s="48">
        <v>1</v>
      </c>
      <c r="I35" s="48">
        <v>1</v>
      </c>
      <c r="J35" s="48">
        <v>1</v>
      </c>
      <c r="K35" s="20">
        <v>1</v>
      </c>
      <c r="L35" s="56">
        <v>1</v>
      </c>
      <c r="M35" s="51">
        <v>1</v>
      </c>
      <c r="N35" s="53">
        <v>1</v>
      </c>
      <c r="O35" s="42"/>
      <c r="P35" s="42"/>
      <c r="Q35" s="43"/>
      <c r="R35" s="43"/>
      <c r="S35" s="47"/>
      <c r="T35" s="47"/>
      <c r="U35" s="47"/>
    </row>
    <row r="36" spans="1:21" s="5" customFormat="1" ht="15" x14ac:dyDescent="0.25">
      <c r="A36" s="61"/>
      <c r="B36" s="63" t="s">
        <v>66</v>
      </c>
      <c r="C36" s="44" t="s">
        <v>67</v>
      </c>
      <c r="D36" s="45">
        <v>1</v>
      </c>
      <c r="E36" s="60">
        <f t="shared" si="0"/>
        <v>4</v>
      </c>
      <c r="F36" s="51">
        <v>1</v>
      </c>
      <c r="G36" s="45"/>
      <c r="H36" s="19"/>
      <c r="I36" s="19"/>
      <c r="J36" s="48">
        <v>1</v>
      </c>
      <c r="K36" s="19"/>
      <c r="L36" s="56">
        <v>1</v>
      </c>
      <c r="M36" s="51">
        <v>1</v>
      </c>
      <c r="N36" s="52"/>
      <c r="O36" s="42"/>
      <c r="P36" s="42"/>
      <c r="Q36" s="43"/>
      <c r="R36" s="43"/>
      <c r="S36" s="47"/>
      <c r="T36" s="47"/>
      <c r="U36" s="47"/>
    </row>
    <row r="37" spans="1:21" s="21" customFormat="1" ht="15" x14ac:dyDescent="0.25">
      <c r="A37" s="61"/>
      <c r="B37" s="63" t="s">
        <v>68</v>
      </c>
      <c r="C37" s="44" t="s">
        <v>69</v>
      </c>
      <c r="D37" s="45">
        <v>1</v>
      </c>
      <c r="E37" s="60">
        <f t="shared" si="0"/>
        <v>4</v>
      </c>
      <c r="F37" s="50"/>
      <c r="G37" s="45"/>
      <c r="H37" s="48">
        <v>1</v>
      </c>
      <c r="I37" s="48">
        <v>1</v>
      </c>
      <c r="J37" s="17"/>
      <c r="K37" s="20">
        <v>1</v>
      </c>
      <c r="L37" s="55"/>
      <c r="M37" s="59"/>
      <c r="N37" s="53">
        <v>1</v>
      </c>
      <c r="O37" s="42"/>
      <c r="P37" s="42"/>
      <c r="Q37" s="43"/>
      <c r="R37" s="43"/>
      <c r="S37" s="47"/>
      <c r="T37" s="47"/>
      <c r="U37" s="47"/>
    </row>
    <row r="38" spans="1:21" s="21" customFormat="1" ht="15" x14ac:dyDescent="0.25">
      <c r="A38" s="61"/>
      <c r="B38" s="63" t="s">
        <v>70</v>
      </c>
      <c r="C38" s="44" t="s">
        <v>71</v>
      </c>
      <c r="D38" s="45">
        <v>1</v>
      </c>
      <c r="E38" s="60">
        <f t="shared" si="0"/>
        <v>6</v>
      </c>
      <c r="F38" s="51">
        <v>1</v>
      </c>
      <c r="G38" s="45"/>
      <c r="H38" s="48">
        <v>1</v>
      </c>
      <c r="I38" s="48">
        <v>1</v>
      </c>
      <c r="J38" s="19"/>
      <c r="K38" s="20">
        <v>1</v>
      </c>
      <c r="L38" s="55"/>
      <c r="M38" s="51">
        <v>1</v>
      </c>
      <c r="N38" s="53">
        <v>1</v>
      </c>
      <c r="O38" s="42"/>
      <c r="P38" s="42"/>
      <c r="Q38" s="43"/>
      <c r="R38" s="43"/>
      <c r="S38" s="47"/>
      <c r="T38" s="47"/>
      <c r="U38" s="47"/>
    </row>
    <row r="39" spans="1:21" s="5" customFormat="1" ht="15" x14ac:dyDescent="0.25">
      <c r="A39" s="61"/>
      <c r="B39" s="63" t="s">
        <v>72</v>
      </c>
      <c r="C39" s="44" t="s">
        <v>73</v>
      </c>
      <c r="D39" s="45"/>
      <c r="E39" s="46">
        <f t="shared" si="0"/>
        <v>0</v>
      </c>
      <c r="F39" s="50"/>
      <c r="G39" s="45"/>
      <c r="H39" s="17"/>
      <c r="I39" s="17"/>
      <c r="J39" s="17"/>
      <c r="K39" s="17"/>
      <c r="L39" s="55"/>
      <c r="M39" s="59"/>
      <c r="N39" s="52"/>
      <c r="O39" s="42"/>
      <c r="P39" s="42"/>
      <c r="Q39" s="43"/>
      <c r="R39" s="43"/>
      <c r="S39" s="47"/>
      <c r="T39" s="47"/>
      <c r="U39" s="47"/>
    </row>
    <row r="40" spans="1:21" s="5" customFormat="1" ht="15" x14ac:dyDescent="0.25">
      <c r="A40" s="61"/>
      <c r="B40" s="63" t="s">
        <v>74</v>
      </c>
      <c r="C40" s="44" t="s">
        <v>75</v>
      </c>
      <c r="D40" s="45">
        <v>1</v>
      </c>
      <c r="E40" s="60">
        <f t="shared" si="0"/>
        <v>2</v>
      </c>
      <c r="F40" s="51">
        <v>1</v>
      </c>
      <c r="G40" s="45"/>
      <c r="H40" s="19"/>
      <c r="I40" s="19"/>
      <c r="J40" s="19"/>
      <c r="K40" s="19"/>
      <c r="L40" s="55"/>
      <c r="M40" s="51">
        <v>1</v>
      </c>
      <c r="N40" s="52"/>
      <c r="O40" s="42"/>
      <c r="P40" s="42"/>
      <c r="Q40" s="43"/>
      <c r="R40" s="43"/>
      <c r="S40" s="47"/>
      <c r="T40" s="47"/>
      <c r="U40" s="47"/>
    </row>
    <row r="41" spans="1:21" s="5" customFormat="1" ht="15" x14ac:dyDescent="0.25">
      <c r="A41" s="61"/>
      <c r="B41" s="63" t="s">
        <v>76</v>
      </c>
      <c r="C41" s="44" t="s">
        <v>77</v>
      </c>
      <c r="D41" s="45"/>
      <c r="E41" s="46">
        <f t="shared" si="0"/>
        <v>0</v>
      </c>
      <c r="F41" s="50"/>
      <c r="G41" s="45"/>
      <c r="H41" s="17"/>
      <c r="I41" s="17"/>
      <c r="J41" s="17"/>
      <c r="K41" s="17"/>
      <c r="L41" s="55"/>
      <c r="M41" s="59"/>
      <c r="N41" s="52"/>
      <c r="O41" s="42"/>
      <c r="P41" s="42"/>
      <c r="Q41" s="43"/>
      <c r="R41" s="43"/>
      <c r="S41" s="47"/>
      <c r="T41" s="47"/>
      <c r="U41" s="47"/>
    </row>
    <row r="42" spans="1:21" s="21" customFormat="1" ht="15" x14ac:dyDescent="0.25">
      <c r="A42" s="61"/>
      <c r="B42" s="63" t="s">
        <v>78</v>
      </c>
      <c r="C42" s="44" t="s">
        <v>79</v>
      </c>
      <c r="D42" s="45">
        <v>1</v>
      </c>
      <c r="E42" s="60">
        <f t="shared" si="0"/>
        <v>8</v>
      </c>
      <c r="F42" s="51">
        <v>1</v>
      </c>
      <c r="G42" s="48">
        <v>1</v>
      </c>
      <c r="H42" s="48">
        <v>1</v>
      </c>
      <c r="I42" s="48">
        <v>1</v>
      </c>
      <c r="J42" s="48">
        <v>1</v>
      </c>
      <c r="K42" s="20">
        <v>1</v>
      </c>
      <c r="L42" s="55"/>
      <c r="M42" s="51">
        <v>1</v>
      </c>
      <c r="N42" s="53">
        <v>1</v>
      </c>
      <c r="O42" s="42"/>
      <c r="P42" s="42"/>
      <c r="Q42" s="43"/>
      <c r="R42" s="43"/>
      <c r="S42" s="47"/>
      <c r="T42" s="47"/>
      <c r="U42" s="47"/>
    </row>
    <row r="43" spans="1:21" s="5" customFormat="1" ht="15" x14ac:dyDescent="0.25">
      <c r="A43" s="61"/>
      <c r="B43" s="63" t="s">
        <v>80</v>
      </c>
      <c r="C43" s="44" t="s">
        <v>81</v>
      </c>
      <c r="D43" s="45"/>
      <c r="E43" s="46">
        <f t="shared" si="0"/>
        <v>0</v>
      </c>
      <c r="F43" s="50"/>
      <c r="G43" s="45"/>
      <c r="H43" s="17"/>
      <c r="I43" s="17"/>
      <c r="J43" s="17"/>
      <c r="K43" s="17"/>
      <c r="L43" s="55"/>
      <c r="M43" s="59"/>
      <c r="N43" s="52"/>
      <c r="O43" s="42"/>
      <c r="P43" s="42"/>
      <c r="Q43" s="43"/>
      <c r="R43" s="43"/>
      <c r="S43" s="47"/>
      <c r="T43" s="47"/>
      <c r="U43" s="47"/>
    </row>
    <row r="44" spans="1:21" s="5" customFormat="1" ht="15" x14ac:dyDescent="0.25">
      <c r="A44" s="61"/>
      <c r="B44" s="63" t="s">
        <v>82</v>
      </c>
      <c r="C44" s="44" t="s">
        <v>83</v>
      </c>
      <c r="D44" s="45"/>
      <c r="E44" s="46">
        <f t="shared" si="0"/>
        <v>0</v>
      </c>
      <c r="F44" s="50"/>
      <c r="G44" s="45"/>
      <c r="H44" s="19"/>
      <c r="I44" s="19"/>
      <c r="J44" s="19"/>
      <c r="K44" s="19"/>
      <c r="L44" s="55"/>
      <c r="M44" s="59"/>
      <c r="N44" s="52"/>
      <c r="O44" s="42"/>
      <c r="P44" s="42"/>
      <c r="Q44" s="43"/>
      <c r="R44" s="43"/>
      <c r="S44" s="47"/>
      <c r="T44" s="47"/>
      <c r="U44" s="47"/>
    </row>
    <row r="45" spans="1:21" s="5" customFormat="1" ht="15" x14ac:dyDescent="0.25">
      <c r="A45" s="61"/>
      <c r="B45" s="63" t="s">
        <v>84</v>
      </c>
      <c r="C45" s="44" t="s">
        <v>85</v>
      </c>
      <c r="D45" s="45"/>
      <c r="E45" s="46">
        <f t="shared" si="0"/>
        <v>0</v>
      </c>
      <c r="F45" s="50"/>
      <c r="G45" s="45"/>
      <c r="H45" s="17"/>
      <c r="I45" s="17"/>
      <c r="J45" s="17"/>
      <c r="K45" s="17"/>
      <c r="L45" s="55"/>
      <c r="M45" s="59"/>
      <c r="N45" s="52"/>
      <c r="O45" s="42"/>
      <c r="P45" s="42"/>
      <c r="Q45" s="43"/>
      <c r="R45" s="43"/>
      <c r="S45" s="47"/>
      <c r="T45" s="47"/>
      <c r="U45" s="47"/>
    </row>
    <row r="46" spans="1:21" s="5" customFormat="1" ht="15" x14ac:dyDescent="0.25">
      <c r="A46" s="61"/>
      <c r="B46" s="63" t="s">
        <v>86</v>
      </c>
      <c r="C46" s="44" t="s">
        <v>87</v>
      </c>
      <c r="D46" s="45"/>
      <c r="E46" s="46">
        <f t="shared" si="0"/>
        <v>0</v>
      </c>
      <c r="F46" s="50"/>
      <c r="G46" s="45"/>
      <c r="H46" s="19"/>
      <c r="I46" s="19"/>
      <c r="J46" s="19"/>
      <c r="K46" s="19"/>
      <c r="L46" s="55"/>
      <c r="M46" s="59"/>
      <c r="N46" s="52"/>
      <c r="O46" s="42"/>
      <c r="P46" s="42"/>
      <c r="Q46" s="43"/>
      <c r="R46" s="43"/>
      <c r="S46" s="47"/>
      <c r="T46" s="47"/>
      <c r="U46" s="47"/>
    </row>
    <row r="47" spans="1:21" s="5" customFormat="1" ht="15" x14ac:dyDescent="0.25">
      <c r="A47" s="61"/>
      <c r="B47" s="63" t="s">
        <v>88</v>
      </c>
      <c r="C47" s="44" t="s">
        <v>89</v>
      </c>
      <c r="D47" s="45"/>
      <c r="E47" s="46">
        <f t="shared" si="0"/>
        <v>0</v>
      </c>
      <c r="F47" s="50"/>
      <c r="G47" s="45"/>
      <c r="H47" s="17"/>
      <c r="I47" s="17"/>
      <c r="J47" s="17"/>
      <c r="K47" s="17"/>
      <c r="L47" s="55"/>
      <c r="M47" s="59"/>
      <c r="N47" s="52"/>
      <c r="O47" s="42"/>
      <c r="P47" s="42"/>
      <c r="Q47" s="43"/>
      <c r="R47" s="43"/>
      <c r="S47" s="47"/>
      <c r="T47" s="47"/>
      <c r="U47" s="47"/>
    </row>
    <row r="48" spans="1:21" s="5" customFormat="1" ht="15" x14ac:dyDescent="0.25">
      <c r="A48" s="61"/>
      <c r="B48" s="63" t="s">
        <v>90</v>
      </c>
      <c r="C48" s="44" t="s">
        <v>91</v>
      </c>
      <c r="D48" s="45"/>
      <c r="E48" s="46">
        <f t="shared" si="0"/>
        <v>0</v>
      </c>
      <c r="F48" s="50"/>
      <c r="G48" s="45"/>
      <c r="H48" s="19"/>
      <c r="I48" s="19"/>
      <c r="J48" s="19"/>
      <c r="K48" s="19"/>
      <c r="L48" s="55"/>
      <c r="M48" s="59"/>
      <c r="N48" s="52"/>
      <c r="O48" s="42"/>
      <c r="P48" s="42"/>
      <c r="Q48" s="43"/>
      <c r="R48" s="43"/>
      <c r="S48" s="47"/>
      <c r="T48" s="47"/>
      <c r="U48" s="47"/>
    </row>
    <row r="49" spans="1:21" s="21" customFormat="1" ht="15" x14ac:dyDescent="0.25">
      <c r="A49" s="61"/>
      <c r="B49" s="63" t="s">
        <v>92</v>
      </c>
      <c r="C49" s="44" t="s">
        <v>93</v>
      </c>
      <c r="D49" s="45">
        <v>1</v>
      </c>
      <c r="E49" s="60">
        <f t="shared" si="0"/>
        <v>8</v>
      </c>
      <c r="F49" s="51">
        <v>1</v>
      </c>
      <c r="G49" s="48">
        <v>1</v>
      </c>
      <c r="H49" s="48">
        <v>1</v>
      </c>
      <c r="I49" s="48">
        <v>1</v>
      </c>
      <c r="J49" s="48">
        <v>1</v>
      </c>
      <c r="K49" s="20">
        <v>1</v>
      </c>
      <c r="L49" s="55"/>
      <c r="M49" s="51">
        <v>1</v>
      </c>
      <c r="N49" s="53">
        <v>1</v>
      </c>
      <c r="O49" s="42"/>
      <c r="P49" s="42"/>
      <c r="Q49" s="43"/>
      <c r="R49" s="43"/>
      <c r="S49" s="47"/>
      <c r="T49" s="47"/>
      <c r="U49" s="47"/>
    </row>
    <row r="50" spans="1:21" s="5" customFormat="1" ht="15" x14ac:dyDescent="0.25">
      <c r="A50" s="61"/>
      <c r="B50" s="63" t="s">
        <v>94</v>
      </c>
      <c r="C50" s="44" t="s">
        <v>95</v>
      </c>
      <c r="D50" s="45">
        <v>1</v>
      </c>
      <c r="E50" s="60">
        <f t="shared" si="0"/>
        <v>2</v>
      </c>
      <c r="F50" s="50"/>
      <c r="G50" s="45"/>
      <c r="H50" s="48">
        <v>1</v>
      </c>
      <c r="I50" s="19"/>
      <c r="J50" s="19"/>
      <c r="K50" s="19"/>
      <c r="L50" s="55"/>
      <c r="M50" s="59"/>
      <c r="N50" s="53">
        <v>1</v>
      </c>
      <c r="O50" s="42"/>
      <c r="P50" s="42"/>
      <c r="Q50" s="43"/>
      <c r="R50" s="43"/>
      <c r="S50" s="47"/>
      <c r="T50" s="47"/>
      <c r="U50" s="47"/>
    </row>
    <row r="51" spans="1:21" s="5" customFormat="1" ht="15" x14ac:dyDescent="0.25">
      <c r="A51" s="61"/>
      <c r="B51" s="63" t="s">
        <v>96</v>
      </c>
      <c r="C51" s="44" t="s">
        <v>97</v>
      </c>
      <c r="D51" s="45"/>
      <c r="E51" s="46">
        <f t="shared" si="0"/>
        <v>0</v>
      </c>
      <c r="F51" s="50"/>
      <c r="G51" s="45"/>
      <c r="H51" s="17"/>
      <c r="I51" s="17"/>
      <c r="J51" s="17"/>
      <c r="K51" s="17"/>
      <c r="L51" s="55"/>
      <c r="M51" s="59"/>
      <c r="N51" s="52"/>
      <c r="O51" s="42"/>
      <c r="P51" s="42"/>
      <c r="Q51" s="43"/>
      <c r="R51" s="43"/>
      <c r="S51" s="47"/>
      <c r="T51" s="47"/>
      <c r="U51" s="47"/>
    </row>
    <row r="52" spans="1:21" s="5" customFormat="1" ht="15" x14ac:dyDescent="0.25">
      <c r="A52" s="61"/>
      <c r="B52" s="63" t="s">
        <v>98</v>
      </c>
      <c r="C52" s="44" t="s">
        <v>99</v>
      </c>
      <c r="D52" s="45"/>
      <c r="E52" s="46">
        <f t="shared" si="0"/>
        <v>0</v>
      </c>
      <c r="F52" s="50"/>
      <c r="G52" s="45"/>
      <c r="H52" s="19"/>
      <c r="I52" s="19"/>
      <c r="J52" s="19"/>
      <c r="K52" s="19"/>
      <c r="L52" s="55"/>
      <c r="M52" s="59"/>
      <c r="N52" s="52"/>
      <c r="O52" s="42"/>
      <c r="P52" s="42"/>
      <c r="Q52" s="43"/>
      <c r="R52" s="43"/>
      <c r="S52" s="47"/>
      <c r="T52" s="47"/>
      <c r="U52" s="47"/>
    </row>
    <row r="53" spans="1:21" s="5" customFormat="1" ht="15" x14ac:dyDescent="0.25">
      <c r="A53" s="61"/>
      <c r="B53" s="63" t="s">
        <v>100</v>
      </c>
      <c r="C53" s="44" t="s">
        <v>101</v>
      </c>
      <c r="D53" s="45"/>
      <c r="E53" s="46">
        <f t="shared" si="0"/>
        <v>0</v>
      </c>
      <c r="F53" s="50"/>
      <c r="G53" s="45"/>
      <c r="H53" s="17"/>
      <c r="I53" s="17"/>
      <c r="J53" s="17"/>
      <c r="K53" s="17"/>
      <c r="L53" s="55"/>
      <c r="M53" s="59"/>
      <c r="N53" s="52"/>
      <c r="O53" s="42"/>
      <c r="P53" s="42"/>
      <c r="Q53" s="43"/>
      <c r="R53" s="43"/>
      <c r="S53" s="47"/>
      <c r="T53" s="47"/>
      <c r="U53" s="47"/>
    </row>
    <row r="54" spans="1:21" s="5" customFormat="1" ht="15" x14ac:dyDescent="0.25">
      <c r="A54" s="61"/>
      <c r="B54" s="63" t="s">
        <v>102</v>
      </c>
      <c r="C54" s="44" t="s">
        <v>103</v>
      </c>
      <c r="D54" s="45">
        <v>1</v>
      </c>
      <c r="E54" s="60">
        <f t="shared" si="0"/>
        <v>1</v>
      </c>
      <c r="F54" s="50"/>
      <c r="G54" s="45"/>
      <c r="H54" s="19"/>
      <c r="I54" s="19"/>
      <c r="J54" s="19"/>
      <c r="K54" s="19"/>
      <c r="L54" s="55"/>
      <c r="M54" s="51">
        <v>1</v>
      </c>
      <c r="N54" s="52"/>
      <c r="O54" s="42"/>
      <c r="P54" s="42"/>
      <c r="Q54" s="43"/>
      <c r="R54" s="43"/>
      <c r="S54" s="47"/>
      <c r="T54" s="47"/>
      <c r="U54" s="47"/>
    </row>
    <row r="55" spans="1:21" s="5" customFormat="1" ht="15" x14ac:dyDescent="0.25">
      <c r="A55" s="61"/>
      <c r="B55" s="63" t="s">
        <v>104</v>
      </c>
      <c r="C55" s="44" t="s">
        <v>105</v>
      </c>
      <c r="D55" s="45"/>
      <c r="E55" s="46">
        <f t="shared" si="0"/>
        <v>0</v>
      </c>
      <c r="F55" s="50"/>
      <c r="G55" s="45"/>
      <c r="H55" s="17"/>
      <c r="I55" s="17"/>
      <c r="J55" s="17"/>
      <c r="K55" s="17"/>
      <c r="L55" s="55"/>
      <c r="M55" s="59"/>
      <c r="N55" s="52"/>
      <c r="O55" s="42"/>
      <c r="P55" s="42"/>
      <c r="Q55" s="43"/>
      <c r="R55" s="43"/>
      <c r="S55" s="47"/>
      <c r="T55" s="47"/>
      <c r="U55" s="47"/>
    </row>
    <row r="56" spans="1:21" s="5" customFormat="1" ht="15" x14ac:dyDescent="0.25">
      <c r="A56" s="61"/>
      <c r="B56" s="63" t="s">
        <v>106</v>
      </c>
      <c r="C56" s="44" t="s">
        <v>107</v>
      </c>
      <c r="D56" s="45">
        <v>1</v>
      </c>
      <c r="E56" s="60">
        <f t="shared" si="0"/>
        <v>2</v>
      </c>
      <c r="F56" s="51">
        <v>1</v>
      </c>
      <c r="G56" s="45"/>
      <c r="H56" s="19"/>
      <c r="I56" s="19"/>
      <c r="J56" s="19"/>
      <c r="K56" s="19"/>
      <c r="L56" s="55"/>
      <c r="M56" s="51">
        <v>1</v>
      </c>
      <c r="N56" s="52"/>
      <c r="O56" s="42"/>
      <c r="P56" s="42"/>
      <c r="Q56" s="43"/>
      <c r="R56" s="43"/>
      <c r="S56" s="47"/>
      <c r="T56" s="47"/>
      <c r="U56" s="47"/>
    </row>
    <row r="57" spans="1:21" s="5" customFormat="1" ht="15" x14ac:dyDescent="0.25">
      <c r="A57" s="61"/>
      <c r="B57" s="63" t="s">
        <v>108</v>
      </c>
      <c r="C57" s="44" t="s">
        <v>109</v>
      </c>
      <c r="D57" s="45">
        <v>1</v>
      </c>
      <c r="E57" s="60">
        <f t="shared" si="0"/>
        <v>2</v>
      </c>
      <c r="F57" s="50"/>
      <c r="G57" s="45"/>
      <c r="H57" s="48">
        <v>1</v>
      </c>
      <c r="I57" s="17"/>
      <c r="J57" s="17"/>
      <c r="K57" s="17"/>
      <c r="L57" s="55"/>
      <c r="M57" s="59"/>
      <c r="N57" s="53">
        <v>1</v>
      </c>
      <c r="O57" s="42"/>
      <c r="P57" s="42"/>
      <c r="Q57" s="43"/>
      <c r="R57" s="43"/>
      <c r="S57" s="47"/>
      <c r="T57" s="47"/>
      <c r="U57" s="47"/>
    </row>
    <row r="58" spans="1:21" s="5" customFormat="1" ht="15" x14ac:dyDescent="0.25">
      <c r="A58" s="61"/>
      <c r="B58" s="63" t="s">
        <v>110</v>
      </c>
      <c r="C58" s="44" t="s">
        <v>111</v>
      </c>
      <c r="D58" s="45">
        <v>1</v>
      </c>
      <c r="E58" s="60">
        <f t="shared" si="0"/>
        <v>2</v>
      </c>
      <c r="F58" s="51">
        <v>1</v>
      </c>
      <c r="G58" s="45"/>
      <c r="H58" s="19"/>
      <c r="I58" s="19"/>
      <c r="J58" s="19"/>
      <c r="K58" s="19"/>
      <c r="L58" s="55"/>
      <c r="M58" s="51">
        <v>1</v>
      </c>
      <c r="N58" s="52"/>
      <c r="O58" s="42"/>
      <c r="P58" s="42"/>
      <c r="Q58" s="43"/>
      <c r="R58" s="43"/>
      <c r="S58" s="47"/>
      <c r="T58" s="47"/>
      <c r="U58" s="47"/>
    </row>
    <row r="59" spans="1:21" s="5" customFormat="1" ht="15" x14ac:dyDescent="0.25">
      <c r="A59" s="61"/>
      <c r="B59" s="63" t="s">
        <v>112</v>
      </c>
      <c r="C59" s="44" t="s">
        <v>113</v>
      </c>
      <c r="D59" s="45"/>
      <c r="E59" s="46">
        <f t="shared" si="0"/>
        <v>0</v>
      </c>
      <c r="F59" s="50"/>
      <c r="G59" s="45"/>
      <c r="H59" s="17"/>
      <c r="I59" s="17"/>
      <c r="J59" s="17"/>
      <c r="K59" s="17"/>
      <c r="L59" s="55"/>
      <c r="M59" s="59"/>
      <c r="N59" s="52"/>
      <c r="O59" s="42"/>
      <c r="P59" s="42"/>
      <c r="Q59" s="43"/>
      <c r="R59" s="43"/>
      <c r="S59" s="47"/>
      <c r="T59" s="47"/>
      <c r="U59" s="47"/>
    </row>
    <row r="60" spans="1:21" s="21" customFormat="1" ht="15" x14ac:dyDescent="0.25">
      <c r="A60" s="61"/>
      <c r="B60" s="63" t="s">
        <v>114</v>
      </c>
      <c r="C60" s="44" t="s">
        <v>115</v>
      </c>
      <c r="D60" s="45">
        <v>1</v>
      </c>
      <c r="E60" s="60">
        <f t="shared" si="0"/>
        <v>6</v>
      </c>
      <c r="F60" s="51">
        <v>1</v>
      </c>
      <c r="G60" s="45"/>
      <c r="H60" s="48">
        <v>1</v>
      </c>
      <c r="I60" s="48">
        <v>1</v>
      </c>
      <c r="J60" s="48">
        <v>1</v>
      </c>
      <c r="K60" s="20">
        <v>1</v>
      </c>
      <c r="L60" s="55"/>
      <c r="M60" s="51">
        <v>1</v>
      </c>
      <c r="N60" s="52"/>
      <c r="O60" s="42"/>
      <c r="P60" s="42"/>
      <c r="Q60" s="43"/>
      <c r="R60" s="43"/>
      <c r="S60" s="47"/>
      <c r="T60" s="47"/>
      <c r="U60" s="47"/>
    </row>
    <row r="61" spans="1:21" s="5" customFormat="1" ht="15" x14ac:dyDescent="0.25">
      <c r="A61" s="61"/>
      <c r="B61" s="63" t="s">
        <v>116</v>
      </c>
      <c r="C61" s="44" t="s">
        <v>117</v>
      </c>
      <c r="D61" s="45">
        <v>1</v>
      </c>
      <c r="E61" s="60">
        <f t="shared" si="0"/>
        <v>4</v>
      </c>
      <c r="F61" s="51">
        <v>1</v>
      </c>
      <c r="G61" s="45"/>
      <c r="H61" s="17"/>
      <c r="I61" s="48">
        <v>1</v>
      </c>
      <c r="J61" s="48">
        <v>1</v>
      </c>
      <c r="K61" s="17"/>
      <c r="L61" s="55"/>
      <c r="M61" s="51">
        <v>1</v>
      </c>
      <c r="N61" s="52"/>
      <c r="O61" s="42"/>
      <c r="P61" s="42"/>
      <c r="Q61" s="43"/>
      <c r="R61" s="43"/>
      <c r="S61" s="47"/>
      <c r="T61" s="47"/>
      <c r="U61" s="47"/>
    </row>
    <row r="62" spans="1:21" s="5" customFormat="1" ht="15" x14ac:dyDescent="0.25">
      <c r="A62" s="61"/>
      <c r="B62" s="63" t="s">
        <v>118</v>
      </c>
      <c r="C62" s="44" t="s">
        <v>119</v>
      </c>
      <c r="D62" s="45"/>
      <c r="E62" s="46">
        <f t="shared" si="0"/>
        <v>0</v>
      </c>
      <c r="F62" s="50"/>
      <c r="G62" s="45"/>
      <c r="H62" s="19"/>
      <c r="I62" s="19"/>
      <c r="J62" s="19"/>
      <c r="K62" s="19"/>
      <c r="L62" s="55"/>
      <c r="M62" s="59"/>
      <c r="N62" s="52"/>
      <c r="O62" s="42"/>
      <c r="P62" s="42"/>
      <c r="Q62" s="43"/>
      <c r="R62" s="43"/>
      <c r="S62" s="47"/>
      <c r="T62" s="47"/>
      <c r="U62" s="47"/>
    </row>
    <row r="63" spans="1:21" s="21" customFormat="1" ht="15" x14ac:dyDescent="0.25">
      <c r="A63" s="61"/>
      <c r="B63" s="63" t="s">
        <v>120</v>
      </c>
      <c r="C63" s="44" t="s">
        <v>121</v>
      </c>
      <c r="D63" s="45">
        <v>1</v>
      </c>
      <c r="E63" s="60">
        <f t="shared" si="0"/>
        <v>9</v>
      </c>
      <c r="F63" s="51">
        <v>1</v>
      </c>
      <c r="G63" s="48">
        <v>1</v>
      </c>
      <c r="H63" s="48">
        <v>1</v>
      </c>
      <c r="I63" s="48">
        <v>1</v>
      </c>
      <c r="J63" s="48">
        <v>1</v>
      </c>
      <c r="K63" s="20">
        <v>1</v>
      </c>
      <c r="L63" s="56">
        <v>1</v>
      </c>
      <c r="M63" s="51">
        <v>1</v>
      </c>
      <c r="N63" s="53">
        <v>1</v>
      </c>
      <c r="O63" s="42"/>
      <c r="P63" s="42"/>
      <c r="Q63" s="43"/>
      <c r="R63" s="43"/>
      <c r="S63" s="47"/>
      <c r="T63" s="47"/>
      <c r="U63" s="47"/>
    </row>
    <row r="64" spans="1:21" s="5" customFormat="1" ht="15" x14ac:dyDescent="0.25">
      <c r="A64" s="61"/>
      <c r="B64" s="63" t="s">
        <v>122</v>
      </c>
      <c r="C64" s="44" t="s">
        <v>123</v>
      </c>
      <c r="D64" s="45">
        <v>1</v>
      </c>
      <c r="E64" s="60">
        <f t="shared" si="0"/>
        <v>1</v>
      </c>
      <c r="F64" s="51">
        <v>1</v>
      </c>
      <c r="G64" s="45"/>
      <c r="H64" s="19"/>
      <c r="I64" s="19"/>
      <c r="J64" s="19"/>
      <c r="K64" s="19"/>
      <c r="L64" s="55"/>
      <c r="M64" s="59"/>
      <c r="N64" s="52"/>
      <c r="O64" s="42"/>
      <c r="P64" s="42"/>
      <c r="Q64" s="43"/>
      <c r="R64" s="43"/>
      <c r="S64" s="47"/>
      <c r="T64" s="47"/>
      <c r="U64" s="47"/>
    </row>
    <row r="65" spans="1:21" s="5" customFormat="1" ht="15" x14ac:dyDescent="0.25">
      <c r="A65" s="61"/>
      <c r="B65" s="63" t="s">
        <v>124</v>
      </c>
      <c r="C65" s="44" t="s">
        <v>125</v>
      </c>
      <c r="D65" s="45">
        <v>1</v>
      </c>
      <c r="E65" s="60">
        <f t="shared" si="0"/>
        <v>3</v>
      </c>
      <c r="F65" s="51">
        <v>1</v>
      </c>
      <c r="G65" s="45"/>
      <c r="H65" s="48">
        <v>1</v>
      </c>
      <c r="I65" s="17"/>
      <c r="J65" s="17"/>
      <c r="K65" s="17"/>
      <c r="L65" s="55"/>
      <c r="M65" s="51">
        <v>1</v>
      </c>
      <c r="N65" s="52"/>
      <c r="O65" s="42"/>
      <c r="P65" s="42"/>
      <c r="Q65" s="43"/>
      <c r="R65" s="43"/>
      <c r="S65" s="47"/>
      <c r="T65" s="47"/>
      <c r="U65" s="47"/>
    </row>
    <row r="66" spans="1:21" s="5" customFormat="1" ht="15" x14ac:dyDescent="0.25">
      <c r="A66" s="61"/>
      <c r="B66" s="63" t="s">
        <v>126</v>
      </c>
      <c r="C66" s="44" t="s">
        <v>127</v>
      </c>
      <c r="D66" s="45"/>
      <c r="E66" s="46">
        <f t="shared" si="0"/>
        <v>0</v>
      </c>
      <c r="F66" s="50"/>
      <c r="G66" s="45"/>
      <c r="H66" s="19"/>
      <c r="I66" s="19"/>
      <c r="J66" s="19"/>
      <c r="K66" s="19"/>
      <c r="L66" s="55"/>
      <c r="M66" s="59"/>
      <c r="N66" s="52"/>
      <c r="O66" s="42"/>
      <c r="P66" s="42"/>
      <c r="Q66" s="43"/>
      <c r="R66" s="43"/>
      <c r="S66" s="47"/>
      <c r="T66" s="47"/>
      <c r="U66" s="47"/>
    </row>
    <row r="67" spans="1:21" s="5" customFormat="1" ht="15" x14ac:dyDescent="0.25">
      <c r="A67" s="61"/>
      <c r="B67" s="63" t="s">
        <v>128</v>
      </c>
      <c r="C67" s="44" t="s">
        <v>129</v>
      </c>
      <c r="D67" s="45">
        <v>1</v>
      </c>
      <c r="E67" s="60">
        <f t="shared" si="0"/>
        <v>2</v>
      </c>
      <c r="F67" s="51">
        <v>1</v>
      </c>
      <c r="G67" s="45"/>
      <c r="H67" s="48">
        <v>1</v>
      </c>
      <c r="I67" s="17"/>
      <c r="J67" s="17"/>
      <c r="K67" s="17"/>
      <c r="L67" s="55"/>
      <c r="M67" s="59"/>
      <c r="N67" s="52"/>
      <c r="O67" s="42"/>
      <c r="P67" s="42"/>
      <c r="Q67" s="43"/>
      <c r="R67" s="43"/>
      <c r="S67" s="47"/>
      <c r="T67" s="47"/>
      <c r="U67" s="47"/>
    </row>
    <row r="68" spans="1:21" s="5" customFormat="1" ht="15" x14ac:dyDescent="0.25">
      <c r="A68" s="61"/>
      <c r="B68" s="63" t="s">
        <v>130</v>
      </c>
      <c r="C68" s="44" t="s">
        <v>131</v>
      </c>
      <c r="D68" s="45">
        <v>1</v>
      </c>
      <c r="E68" s="60">
        <f t="shared" si="0"/>
        <v>3</v>
      </c>
      <c r="F68" s="51">
        <v>1</v>
      </c>
      <c r="G68" s="45"/>
      <c r="H68" s="48">
        <v>1</v>
      </c>
      <c r="I68" s="19"/>
      <c r="J68" s="19"/>
      <c r="K68" s="19"/>
      <c r="L68" s="55"/>
      <c r="M68" s="51">
        <v>1</v>
      </c>
      <c r="N68" s="52"/>
      <c r="O68" s="42"/>
      <c r="P68" s="42"/>
      <c r="Q68" s="43"/>
      <c r="R68" s="43"/>
      <c r="S68" s="47"/>
      <c r="T68" s="47"/>
      <c r="U68" s="47"/>
    </row>
    <row r="69" spans="1:21" s="21" customFormat="1" ht="15" x14ac:dyDescent="0.25">
      <c r="A69" s="61"/>
      <c r="B69" s="63" t="s">
        <v>132</v>
      </c>
      <c r="C69" s="44" t="s">
        <v>133</v>
      </c>
      <c r="D69" s="45">
        <v>1</v>
      </c>
      <c r="E69" s="60">
        <f t="shared" si="0"/>
        <v>5</v>
      </c>
      <c r="F69" s="51">
        <v>1</v>
      </c>
      <c r="G69" s="45"/>
      <c r="H69" s="48">
        <v>1</v>
      </c>
      <c r="I69" s="48">
        <v>1</v>
      </c>
      <c r="J69" s="17"/>
      <c r="K69" s="20">
        <v>1</v>
      </c>
      <c r="L69" s="55"/>
      <c r="M69" s="51">
        <v>1</v>
      </c>
      <c r="N69" s="52"/>
      <c r="O69" s="42"/>
      <c r="P69" s="42"/>
      <c r="Q69" s="43"/>
      <c r="R69" s="43"/>
      <c r="S69" s="47"/>
      <c r="T69" s="47"/>
      <c r="U69" s="47"/>
    </row>
    <row r="70" spans="1:21" s="5" customFormat="1" ht="15" x14ac:dyDescent="0.25">
      <c r="A70" s="61"/>
      <c r="B70" s="63" t="s">
        <v>134</v>
      </c>
      <c r="C70" s="44" t="s">
        <v>135</v>
      </c>
      <c r="D70" s="45"/>
      <c r="E70" s="46">
        <f t="shared" si="0"/>
        <v>0</v>
      </c>
      <c r="F70" s="50"/>
      <c r="G70" s="45"/>
      <c r="H70" s="19"/>
      <c r="I70" s="19"/>
      <c r="J70" s="19"/>
      <c r="K70" s="19"/>
      <c r="L70" s="55"/>
      <c r="M70" s="59"/>
      <c r="N70" s="52"/>
      <c r="O70" s="42"/>
      <c r="P70" s="42"/>
      <c r="Q70" s="43"/>
      <c r="R70" s="43"/>
      <c r="S70" s="47"/>
      <c r="T70" s="47"/>
      <c r="U70" s="47"/>
    </row>
    <row r="71" spans="1:21" s="5" customFormat="1" ht="15" x14ac:dyDescent="0.25">
      <c r="A71" s="61"/>
      <c r="B71" s="63" t="s">
        <v>136</v>
      </c>
      <c r="C71" s="44" t="s">
        <v>137</v>
      </c>
      <c r="D71" s="45">
        <v>1</v>
      </c>
      <c r="E71" s="60">
        <f t="shared" si="0"/>
        <v>1</v>
      </c>
      <c r="F71" s="51">
        <v>1</v>
      </c>
      <c r="G71" s="45"/>
      <c r="H71" s="17"/>
      <c r="I71" s="17"/>
      <c r="J71" s="17"/>
      <c r="K71" s="17"/>
      <c r="L71" s="55"/>
      <c r="M71" s="59"/>
      <c r="N71" s="52"/>
      <c r="O71" s="42"/>
      <c r="P71" s="42"/>
      <c r="Q71" s="43"/>
      <c r="R71" s="43"/>
      <c r="S71" s="47"/>
      <c r="T71" s="47"/>
      <c r="U71" s="47"/>
    </row>
    <row r="72" spans="1:21" s="21" customFormat="1" ht="15" x14ac:dyDescent="0.25">
      <c r="A72" s="61"/>
      <c r="B72" s="63" t="s">
        <v>138</v>
      </c>
      <c r="C72" s="44" t="s">
        <v>139</v>
      </c>
      <c r="D72" s="45">
        <v>1</v>
      </c>
      <c r="E72" s="60">
        <f t="shared" ref="E72:E135" si="1">SUM(F72:R72)</f>
        <v>8</v>
      </c>
      <c r="F72" s="51">
        <v>1</v>
      </c>
      <c r="G72" s="48">
        <v>1</v>
      </c>
      <c r="H72" s="48">
        <v>1</v>
      </c>
      <c r="I72" s="48">
        <v>1</v>
      </c>
      <c r="J72" s="48">
        <v>1</v>
      </c>
      <c r="K72" s="20">
        <v>1</v>
      </c>
      <c r="L72" s="55"/>
      <c r="M72" s="51">
        <v>1</v>
      </c>
      <c r="N72" s="53">
        <v>1</v>
      </c>
      <c r="O72" s="42"/>
      <c r="P72" s="42"/>
      <c r="Q72" s="43"/>
      <c r="R72" s="43"/>
      <c r="S72" s="47"/>
      <c r="T72" s="47"/>
      <c r="U72" s="47"/>
    </row>
    <row r="73" spans="1:21" s="5" customFormat="1" ht="15" x14ac:dyDescent="0.25">
      <c r="A73" s="61"/>
      <c r="B73" s="63" t="s">
        <v>140</v>
      </c>
      <c r="C73" s="44" t="s">
        <v>141</v>
      </c>
      <c r="D73" s="45"/>
      <c r="E73" s="46">
        <f t="shared" si="1"/>
        <v>0</v>
      </c>
      <c r="F73" s="50"/>
      <c r="G73" s="45"/>
      <c r="H73" s="17"/>
      <c r="I73" s="17"/>
      <c r="J73" s="17"/>
      <c r="K73" s="17"/>
      <c r="L73" s="55"/>
      <c r="M73" s="59"/>
      <c r="N73" s="52"/>
      <c r="O73" s="42"/>
      <c r="P73" s="42"/>
      <c r="Q73" s="43"/>
      <c r="R73" s="43"/>
      <c r="S73" s="47"/>
      <c r="T73" s="47"/>
      <c r="U73" s="47"/>
    </row>
    <row r="74" spans="1:21" s="5" customFormat="1" ht="15" x14ac:dyDescent="0.25">
      <c r="A74" s="61"/>
      <c r="B74" s="63" t="s">
        <v>142</v>
      </c>
      <c r="C74" s="44" t="s">
        <v>143</v>
      </c>
      <c r="D74" s="45">
        <v>1</v>
      </c>
      <c r="E74" s="60">
        <f t="shared" si="1"/>
        <v>1</v>
      </c>
      <c r="F74" s="50"/>
      <c r="G74" s="45"/>
      <c r="H74" s="19"/>
      <c r="I74" s="19"/>
      <c r="J74" s="19"/>
      <c r="K74" s="19"/>
      <c r="L74" s="55"/>
      <c r="M74" s="51">
        <v>1</v>
      </c>
      <c r="N74" s="52"/>
      <c r="O74" s="42"/>
      <c r="P74" s="42"/>
      <c r="Q74" s="43"/>
      <c r="R74" s="43"/>
      <c r="S74" s="47"/>
      <c r="T74" s="47"/>
      <c r="U74" s="47"/>
    </row>
    <row r="75" spans="1:21" s="5" customFormat="1" ht="15" x14ac:dyDescent="0.25">
      <c r="A75" s="61"/>
      <c r="B75" s="63" t="s">
        <v>144</v>
      </c>
      <c r="C75" s="44" t="s">
        <v>145</v>
      </c>
      <c r="D75" s="45"/>
      <c r="E75" s="46">
        <f t="shared" si="1"/>
        <v>0</v>
      </c>
      <c r="F75" s="50"/>
      <c r="G75" s="45"/>
      <c r="H75" s="17"/>
      <c r="I75" s="17"/>
      <c r="J75" s="17"/>
      <c r="K75" s="17"/>
      <c r="L75" s="55"/>
      <c r="M75" s="59"/>
      <c r="N75" s="52"/>
      <c r="O75" s="42"/>
      <c r="P75" s="42"/>
      <c r="Q75" s="43"/>
      <c r="R75" s="43"/>
      <c r="S75" s="47"/>
      <c r="T75" s="47"/>
      <c r="U75" s="47"/>
    </row>
    <row r="76" spans="1:21" s="5" customFormat="1" ht="15" x14ac:dyDescent="0.25">
      <c r="A76" s="61"/>
      <c r="B76" s="63" t="s">
        <v>146</v>
      </c>
      <c r="C76" s="44" t="s">
        <v>147</v>
      </c>
      <c r="D76" s="45"/>
      <c r="E76" s="46">
        <f t="shared" si="1"/>
        <v>0</v>
      </c>
      <c r="F76" s="50"/>
      <c r="G76" s="45"/>
      <c r="H76" s="19"/>
      <c r="I76" s="19"/>
      <c r="J76" s="19"/>
      <c r="K76" s="19"/>
      <c r="L76" s="55"/>
      <c r="M76" s="59"/>
      <c r="N76" s="52"/>
      <c r="O76" s="42"/>
      <c r="P76" s="42"/>
      <c r="Q76" s="43"/>
      <c r="R76" s="43"/>
      <c r="S76" s="47"/>
      <c r="T76" s="47"/>
      <c r="U76" s="47"/>
    </row>
    <row r="77" spans="1:21" s="5" customFormat="1" ht="15" x14ac:dyDescent="0.25">
      <c r="A77" s="61"/>
      <c r="B77" s="63" t="s">
        <v>148</v>
      </c>
      <c r="C77" s="44" t="s">
        <v>149</v>
      </c>
      <c r="D77" s="45"/>
      <c r="E77" s="46">
        <f t="shared" si="1"/>
        <v>0</v>
      </c>
      <c r="F77" s="50"/>
      <c r="G77" s="45"/>
      <c r="H77" s="17"/>
      <c r="I77" s="17"/>
      <c r="J77" s="17"/>
      <c r="K77" s="17"/>
      <c r="L77" s="55"/>
      <c r="M77" s="59"/>
      <c r="N77" s="52"/>
      <c r="O77" s="42"/>
      <c r="P77" s="42"/>
      <c r="Q77" s="43"/>
      <c r="R77" s="43"/>
      <c r="S77" s="47"/>
      <c r="T77" s="47"/>
      <c r="U77" s="47"/>
    </row>
    <row r="78" spans="1:21" s="5" customFormat="1" ht="15" x14ac:dyDescent="0.25">
      <c r="A78" s="61"/>
      <c r="B78" s="63" t="s">
        <v>150</v>
      </c>
      <c r="C78" s="44" t="s">
        <v>151</v>
      </c>
      <c r="D78" s="45"/>
      <c r="E78" s="46">
        <f t="shared" si="1"/>
        <v>0</v>
      </c>
      <c r="F78" s="50"/>
      <c r="G78" s="45"/>
      <c r="H78" s="19"/>
      <c r="I78" s="19"/>
      <c r="J78" s="19"/>
      <c r="K78" s="19"/>
      <c r="L78" s="55"/>
      <c r="M78" s="59"/>
      <c r="N78" s="52"/>
      <c r="O78" s="42"/>
      <c r="P78" s="42"/>
      <c r="Q78" s="43"/>
      <c r="R78" s="43"/>
      <c r="S78" s="47"/>
      <c r="T78" s="47"/>
      <c r="U78" s="47"/>
    </row>
    <row r="79" spans="1:21" s="5" customFormat="1" ht="15" x14ac:dyDescent="0.25">
      <c r="A79" s="61"/>
      <c r="B79" s="63" t="s">
        <v>152</v>
      </c>
      <c r="C79" s="44" t="s">
        <v>153</v>
      </c>
      <c r="D79" s="45"/>
      <c r="E79" s="46">
        <f t="shared" si="1"/>
        <v>0</v>
      </c>
      <c r="F79" s="50"/>
      <c r="G79" s="45"/>
      <c r="H79" s="17"/>
      <c r="I79" s="17"/>
      <c r="J79" s="17"/>
      <c r="K79" s="17"/>
      <c r="L79" s="55"/>
      <c r="M79" s="59"/>
      <c r="N79" s="52"/>
      <c r="O79" s="42"/>
      <c r="P79" s="42"/>
      <c r="Q79" s="43"/>
      <c r="R79" s="43"/>
      <c r="S79" s="47"/>
      <c r="T79" s="47"/>
      <c r="U79" s="47"/>
    </row>
    <row r="80" spans="1:21" s="5" customFormat="1" ht="15" x14ac:dyDescent="0.25">
      <c r="A80" s="61"/>
      <c r="B80" s="63" t="s">
        <v>154</v>
      </c>
      <c r="C80" s="44" t="s">
        <v>155</v>
      </c>
      <c r="D80" s="45">
        <v>1</v>
      </c>
      <c r="E80" s="60">
        <f t="shared" si="1"/>
        <v>1</v>
      </c>
      <c r="F80" s="51">
        <v>1</v>
      </c>
      <c r="G80" s="45"/>
      <c r="H80" s="19"/>
      <c r="I80" s="19"/>
      <c r="J80" s="19"/>
      <c r="K80" s="19"/>
      <c r="L80" s="55"/>
      <c r="M80" s="59"/>
      <c r="N80" s="52"/>
      <c r="O80" s="42"/>
      <c r="P80" s="42"/>
      <c r="Q80" s="43"/>
      <c r="R80" s="43"/>
      <c r="S80" s="47"/>
      <c r="T80" s="47"/>
      <c r="U80" s="47"/>
    </row>
    <row r="81" spans="1:21" s="5" customFormat="1" ht="15" x14ac:dyDescent="0.25">
      <c r="A81" s="61"/>
      <c r="B81" s="63" t="s">
        <v>156</v>
      </c>
      <c r="C81" s="44" t="s">
        <v>157</v>
      </c>
      <c r="D81" s="45"/>
      <c r="E81" s="46">
        <f t="shared" si="1"/>
        <v>0</v>
      </c>
      <c r="F81" s="50"/>
      <c r="G81" s="45"/>
      <c r="H81" s="19"/>
      <c r="I81" s="19"/>
      <c r="J81" s="19"/>
      <c r="K81" s="19"/>
      <c r="L81" s="55"/>
      <c r="M81" s="59"/>
      <c r="N81" s="52"/>
      <c r="O81" s="42"/>
      <c r="P81" s="42"/>
      <c r="Q81" s="43"/>
      <c r="R81" s="43"/>
      <c r="S81" s="47"/>
      <c r="T81" s="47"/>
      <c r="U81" s="47"/>
    </row>
    <row r="82" spans="1:21" s="21" customFormat="1" ht="15" x14ac:dyDescent="0.25">
      <c r="A82" s="61"/>
      <c r="B82" s="63" t="s">
        <v>158</v>
      </c>
      <c r="C82" s="44" t="s">
        <v>159</v>
      </c>
      <c r="D82" s="45">
        <v>1</v>
      </c>
      <c r="E82" s="60">
        <f t="shared" si="1"/>
        <v>5</v>
      </c>
      <c r="F82" s="50"/>
      <c r="G82" s="48">
        <v>1</v>
      </c>
      <c r="H82" s="48">
        <v>1</v>
      </c>
      <c r="I82" s="48">
        <v>1</v>
      </c>
      <c r="J82" s="17"/>
      <c r="K82" s="20">
        <v>1</v>
      </c>
      <c r="L82" s="55"/>
      <c r="M82" s="51">
        <v>1</v>
      </c>
      <c r="N82" s="52"/>
      <c r="O82" s="42"/>
      <c r="P82" s="42"/>
      <c r="Q82" s="43"/>
      <c r="R82" s="43"/>
      <c r="S82" s="47"/>
      <c r="T82" s="47"/>
      <c r="U82" s="47"/>
    </row>
    <row r="83" spans="1:21" s="5" customFormat="1" ht="15" x14ac:dyDescent="0.25">
      <c r="A83" s="61"/>
      <c r="B83" s="63" t="s">
        <v>160</v>
      </c>
      <c r="C83" s="44" t="s">
        <v>161</v>
      </c>
      <c r="D83" s="45"/>
      <c r="E83" s="46">
        <f t="shared" si="1"/>
        <v>0</v>
      </c>
      <c r="F83" s="50"/>
      <c r="G83" s="45"/>
      <c r="H83" s="19"/>
      <c r="I83" s="19"/>
      <c r="J83" s="19"/>
      <c r="K83" s="19"/>
      <c r="L83" s="55"/>
      <c r="M83" s="59"/>
      <c r="N83" s="52"/>
      <c r="O83" s="42"/>
      <c r="P83" s="42"/>
      <c r="Q83" s="43"/>
      <c r="R83" s="43"/>
      <c r="S83" s="47"/>
      <c r="T83" s="47"/>
      <c r="U83" s="47"/>
    </row>
    <row r="84" spans="1:21" s="5" customFormat="1" ht="15" x14ac:dyDescent="0.25">
      <c r="A84" s="61"/>
      <c r="B84" s="63" t="s">
        <v>162</v>
      </c>
      <c r="C84" s="44" t="s">
        <v>163</v>
      </c>
      <c r="D84" s="45"/>
      <c r="E84" s="46">
        <f t="shared" si="1"/>
        <v>0</v>
      </c>
      <c r="F84" s="50"/>
      <c r="G84" s="45"/>
      <c r="H84" s="17"/>
      <c r="I84" s="17"/>
      <c r="J84" s="17"/>
      <c r="K84" s="17"/>
      <c r="L84" s="55"/>
      <c r="M84" s="59"/>
      <c r="N84" s="52"/>
      <c r="O84" s="42"/>
      <c r="P84" s="42"/>
      <c r="Q84" s="43"/>
      <c r="R84" s="43"/>
      <c r="S84" s="47"/>
      <c r="T84" s="47"/>
      <c r="U84" s="47"/>
    </row>
    <row r="85" spans="1:21" s="21" customFormat="1" ht="15" x14ac:dyDescent="0.25">
      <c r="A85" s="61"/>
      <c r="B85" s="63" t="s">
        <v>164</v>
      </c>
      <c r="C85" s="44" t="s">
        <v>165</v>
      </c>
      <c r="D85" s="45">
        <v>1</v>
      </c>
      <c r="E85" s="60">
        <f t="shared" si="1"/>
        <v>7</v>
      </c>
      <c r="F85" s="50"/>
      <c r="G85" s="48">
        <v>1</v>
      </c>
      <c r="H85" s="48">
        <v>1</v>
      </c>
      <c r="I85" s="48">
        <v>1</v>
      </c>
      <c r="J85" s="48">
        <v>1</v>
      </c>
      <c r="K85" s="20">
        <v>1</v>
      </c>
      <c r="L85" s="55"/>
      <c r="M85" s="51">
        <v>1</v>
      </c>
      <c r="N85" s="53">
        <v>1</v>
      </c>
      <c r="O85" s="42"/>
      <c r="P85" s="42"/>
      <c r="Q85" s="43"/>
      <c r="R85" s="43"/>
      <c r="S85" s="47"/>
      <c r="T85" s="47"/>
      <c r="U85" s="47"/>
    </row>
    <row r="86" spans="1:21" s="5" customFormat="1" ht="15" x14ac:dyDescent="0.25">
      <c r="A86" s="61"/>
      <c r="B86" s="63" t="s">
        <v>166</v>
      </c>
      <c r="C86" s="44" t="s">
        <v>167</v>
      </c>
      <c r="D86" s="45"/>
      <c r="E86" s="46">
        <f t="shared" si="1"/>
        <v>0</v>
      </c>
      <c r="F86" s="50"/>
      <c r="G86" s="45"/>
      <c r="H86" s="17"/>
      <c r="I86" s="17"/>
      <c r="J86" s="17"/>
      <c r="K86" s="17"/>
      <c r="L86" s="55"/>
      <c r="M86" s="59"/>
      <c r="N86" s="52"/>
      <c r="O86" s="42"/>
      <c r="P86" s="42"/>
      <c r="Q86" s="43"/>
      <c r="R86" s="43"/>
      <c r="S86" s="47"/>
      <c r="T86" s="47"/>
      <c r="U86" s="47"/>
    </row>
    <row r="87" spans="1:21" s="5" customFormat="1" ht="15" x14ac:dyDescent="0.25">
      <c r="A87" s="61"/>
      <c r="B87" s="63" t="s">
        <v>168</v>
      </c>
      <c r="C87" s="44" t="s">
        <v>169</v>
      </c>
      <c r="D87" s="45">
        <v>1</v>
      </c>
      <c r="E87" s="60">
        <f t="shared" si="1"/>
        <v>5</v>
      </c>
      <c r="F87" s="50"/>
      <c r="G87" s="48">
        <v>1</v>
      </c>
      <c r="H87" s="48">
        <v>1</v>
      </c>
      <c r="I87" s="19"/>
      <c r="J87" s="48">
        <v>1</v>
      </c>
      <c r="K87" s="19"/>
      <c r="L87" s="55"/>
      <c r="M87" s="51">
        <v>1</v>
      </c>
      <c r="N87" s="53">
        <v>1</v>
      </c>
      <c r="O87" s="42"/>
      <c r="P87" s="42"/>
      <c r="Q87" s="43"/>
      <c r="R87" s="43"/>
      <c r="S87" s="47"/>
      <c r="T87" s="47"/>
      <c r="U87" s="47"/>
    </row>
    <row r="88" spans="1:21" s="5" customFormat="1" ht="15" x14ac:dyDescent="0.25">
      <c r="A88" s="61"/>
      <c r="B88" s="63" t="s">
        <v>170</v>
      </c>
      <c r="C88" s="44" t="s">
        <v>171</v>
      </c>
      <c r="D88" s="45">
        <v>1</v>
      </c>
      <c r="E88" s="60">
        <f t="shared" si="1"/>
        <v>3</v>
      </c>
      <c r="F88" s="50"/>
      <c r="G88" s="45"/>
      <c r="H88" s="48">
        <v>1</v>
      </c>
      <c r="I88" s="17"/>
      <c r="J88" s="48">
        <v>1</v>
      </c>
      <c r="K88" s="17"/>
      <c r="L88" s="55"/>
      <c r="M88" s="51">
        <v>1</v>
      </c>
      <c r="N88" s="52"/>
      <c r="O88" s="42"/>
      <c r="P88" s="42"/>
      <c r="Q88" s="43"/>
      <c r="R88" s="43"/>
      <c r="S88" s="47"/>
      <c r="T88" s="47"/>
      <c r="U88" s="47"/>
    </row>
    <row r="89" spans="1:21" s="21" customFormat="1" ht="15" x14ac:dyDescent="0.25">
      <c r="A89" s="61"/>
      <c r="B89" s="63" t="s">
        <v>172</v>
      </c>
      <c r="C89" s="44" t="s">
        <v>173</v>
      </c>
      <c r="D89" s="45">
        <v>1</v>
      </c>
      <c r="E89" s="60">
        <f t="shared" si="1"/>
        <v>2</v>
      </c>
      <c r="F89" s="50"/>
      <c r="G89" s="45"/>
      <c r="H89" s="48">
        <v>1</v>
      </c>
      <c r="I89" s="19"/>
      <c r="J89" s="19"/>
      <c r="K89" s="20">
        <v>1</v>
      </c>
      <c r="L89" s="55"/>
      <c r="M89" s="59"/>
      <c r="N89" s="52"/>
      <c r="O89" s="42"/>
      <c r="P89" s="42"/>
      <c r="Q89" s="43"/>
      <c r="R89" s="43"/>
      <c r="S89" s="47"/>
      <c r="T89" s="47"/>
      <c r="U89" s="47"/>
    </row>
    <row r="90" spans="1:21" s="5" customFormat="1" ht="15" x14ac:dyDescent="0.25">
      <c r="A90" s="61"/>
      <c r="B90" s="63" t="s">
        <v>174</v>
      </c>
      <c r="C90" s="44" t="s">
        <v>175</v>
      </c>
      <c r="D90" s="45"/>
      <c r="E90" s="46">
        <f t="shared" si="1"/>
        <v>0</v>
      </c>
      <c r="F90" s="50"/>
      <c r="G90" s="45"/>
      <c r="H90" s="17"/>
      <c r="I90" s="17"/>
      <c r="J90" s="17"/>
      <c r="K90" s="17"/>
      <c r="L90" s="55"/>
      <c r="M90" s="59"/>
      <c r="N90" s="52"/>
      <c r="O90" s="42"/>
      <c r="P90" s="42"/>
      <c r="Q90" s="43"/>
      <c r="R90" s="43"/>
      <c r="S90" s="47"/>
      <c r="T90" s="47"/>
      <c r="U90" s="47"/>
    </row>
    <row r="91" spans="1:21" s="5" customFormat="1" ht="15" x14ac:dyDescent="0.25">
      <c r="A91" s="61"/>
      <c r="B91" s="63" t="s">
        <v>176</v>
      </c>
      <c r="C91" s="44" t="s">
        <v>177</v>
      </c>
      <c r="D91" s="45"/>
      <c r="E91" s="46">
        <f t="shared" si="1"/>
        <v>0</v>
      </c>
      <c r="F91" s="50"/>
      <c r="G91" s="45"/>
      <c r="H91" s="19"/>
      <c r="I91" s="19"/>
      <c r="J91" s="19"/>
      <c r="K91" s="19"/>
      <c r="L91" s="55"/>
      <c r="M91" s="59"/>
      <c r="N91" s="52"/>
      <c r="O91" s="42"/>
      <c r="P91" s="42"/>
      <c r="Q91" s="43"/>
      <c r="R91" s="43"/>
      <c r="S91" s="47"/>
      <c r="T91" s="47"/>
      <c r="U91" s="47"/>
    </row>
    <row r="92" spans="1:21" s="5" customFormat="1" ht="15" x14ac:dyDescent="0.25">
      <c r="A92" s="61"/>
      <c r="B92" s="63" t="s">
        <v>178</v>
      </c>
      <c r="C92" s="44" t="s">
        <v>179</v>
      </c>
      <c r="D92" s="45"/>
      <c r="E92" s="46">
        <f t="shared" si="1"/>
        <v>0</v>
      </c>
      <c r="F92" s="50"/>
      <c r="G92" s="45"/>
      <c r="H92" s="17"/>
      <c r="I92" s="17"/>
      <c r="J92" s="17"/>
      <c r="K92" s="17"/>
      <c r="L92" s="55"/>
      <c r="M92" s="59"/>
      <c r="N92" s="52"/>
      <c r="O92" s="42"/>
      <c r="P92" s="42"/>
      <c r="Q92" s="43"/>
      <c r="R92" s="43"/>
      <c r="S92" s="47"/>
      <c r="T92" s="47"/>
      <c r="U92" s="47"/>
    </row>
    <row r="93" spans="1:21" s="5" customFormat="1" ht="15" x14ac:dyDescent="0.25">
      <c r="A93" s="61"/>
      <c r="B93" s="63" t="s">
        <v>180</v>
      </c>
      <c r="C93" s="44" t="s">
        <v>181</v>
      </c>
      <c r="D93" s="45"/>
      <c r="E93" s="46">
        <f t="shared" si="1"/>
        <v>0</v>
      </c>
      <c r="F93" s="50"/>
      <c r="G93" s="45"/>
      <c r="H93" s="19"/>
      <c r="I93" s="19"/>
      <c r="J93" s="19"/>
      <c r="K93" s="19"/>
      <c r="L93" s="55"/>
      <c r="M93" s="59"/>
      <c r="N93" s="52"/>
      <c r="O93" s="42"/>
      <c r="P93" s="42"/>
      <c r="Q93" s="43"/>
      <c r="R93" s="43"/>
      <c r="S93" s="47"/>
      <c r="T93" s="47"/>
      <c r="U93" s="47"/>
    </row>
    <row r="94" spans="1:21" s="5" customFormat="1" ht="15" x14ac:dyDescent="0.25">
      <c r="A94" s="61"/>
      <c r="B94" s="63" t="s">
        <v>182</v>
      </c>
      <c r="C94" s="44" t="s">
        <v>183</v>
      </c>
      <c r="D94" s="45"/>
      <c r="E94" s="46">
        <f t="shared" si="1"/>
        <v>0</v>
      </c>
      <c r="F94" s="50"/>
      <c r="G94" s="45"/>
      <c r="H94" s="17"/>
      <c r="I94" s="17"/>
      <c r="J94" s="17"/>
      <c r="K94" s="17"/>
      <c r="L94" s="55"/>
      <c r="M94" s="59"/>
      <c r="N94" s="52"/>
      <c r="O94" s="42"/>
      <c r="P94" s="42"/>
      <c r="Q94" s="43"/>
      <c r="R94" s="43"/>
      <c r="S94" s="47"/>
      <c r="T94" s="47"/>
      <c r="U94" s="47"/>
    </row>
    <row r="95" spans="1:21" s="21" customFormat="1" ht="15" x14ac:dyDescent="0.25">
      <c r="A95" s="61"/>
      <c r="B95" s="63" t="s">
        <v>184</v>
      </c>
      <c r="C95" s="44" t="s">
        <v>185</v>
      </c>
      <c r="D95" s="45">
        <v>1</v>
      </c>
      <c r="E95" s="60">
        <f t="shared" si="1"/>
        <v>8</v>
      </c>
      <c r="F95" s="51">
        <v>1</v>
      </c>
      <c r="G95" s="48">
        <v>1</v>
      </c>
      <c r="H95" s="48">
        <v>1</v>
      </c>
      <c r="I95" s="48">
        <v>1</v>
      </c>
      <c r="J95" s="48">
        <v>1</v>
      </c>
      <c r="K95" s="20">
        <v>1</v>
      </c>
      <c r="L95" s="55"/>
      <c r="M95" s="51">
        <v>1</v>
      </c>
      <c r="N95" s="53">
        <v>1</v>
      </c>
      <c r="O95" s="42"/>
      <c r="P95" s="42"/>
      <c r="Q95" s="43"/>
      <c r="R95" s="43"/>
      <c r="S95" s="47"/>
      <c r="T95" s="47"/>
      <c r="U95" s="47"/>
    </row>
    <row r="96" spans="1:21" s="5" customFormat="1" ht="15" x14ac:dyDescent="0.25">
      <c r="A96" s="61"/>
      <c r="B96" s="63" t="s">
        <v>186</v>
      </c>
      <c r="C96" s="44" t="s">
        <v>187</v>
      </c>
      <c r="D96" s="45"/>
      <c r="E96" s="46">
        <f t="shared" si="1"/>
        <v>0</v>
      </c>
      <c r="F96" s="50"/>
      <c r="G96" s="45"/>
      <c r="H96" s="17"/>
      <c r="I96" s="17"/>
      <c r="J96" s="17"/>
      <c r="K96" s="17"/>
      <c r="L96" s="55"/>
      <c r="M96" s="59"/>
      <c r="N96" s="52"/>
      <c r="O96" s="42"/>
      <c r="P96" s="42"/>
      <c r="Q96" s="43"/>
      <c r="R96" s="43"/>
      <c r="S96" s="47"/>
      <c r="T96" s="47"/>
      <c r="U96" s="47"/>
    </row>
    <row r="97" spans="1:21" s="5" customFormat="1" ht="15" x14ac:dyDescent="0.25">
      <c r="A97" s="61"/>
      <c r="B97" s="63" t="s">
        <v>188</v>
      </c>
      <c r="C97" s="44" t="s">
        <v>189</v>
      </c>
      <c r="D97" s="45"/>
      <c r="E97" s="46">
        <f t="shared" si="1"/>
        <v>0</v>
      </c>
      <c r="F97" s="50"/>
      <c r="G97" s="45"/>
      <c r="H97" s="19"/>
      <c r="I97" s="19"/>
      <c r="J97" s="19"/>
      <c r="K97" s="19"/>
      <c r="L97" s="55"/>
      <c r="M97" s="59"/>
      <c r="N97" s="52"/>
      <c r="O97" s="42"/>
      <c r="P97" s="42"/>
      <c r="Q97" s="43"/>
      <c r="R97" s="43"/>
      <c r="S97" s="47"/>
      <c r="T97" s="47"/>
      <c r="U97" s="47"/>
    </row>
    <row r="98" spans="1:21" s="5" customFormat="1" ht="15" x14ac:dyDescent="0.25">
      <c r="A98" s="61"/>
      <c r="B98" s="63" t="s">
        <v>190</v>
      </c>
      <c r="C98" s="44" t="s">
        <v>191</v>
      </c>
      <c r="D98" s="45">
        <v>1</v>
      </c>
      <c r="E98" s="60">
        <f t="shared" si="1"/>
        <v>2</v>
      </c>
      <c r="F98" s="51">
        <v>1</v>
      </c>
      <c r="G98" s="45"/>
      <c r="H98" s="17"/>
      <c r="I98" s="17"/>
      <c r="J98" s="48">
        <v>1</v>
      </c>
      <c r="K98" s="17"/>
      <c r="L98" s="55"/>
      <c r="M98" s="59"/>
      <c r="N98" s="52"/>
      <c r="O98" s="42"/>
      <c r="P98" s="42"/>
      <c r="Q98" s="43"/>
      <c r="R98" s="43"/>
      <c r="S98" s="47"/>
      <c r="T98" s="47"/>
      <c r="U98" s="47"/>
    </row>
    <row r="99" spans="1:21" s="21" customFormat="1" ht="15" x14ac:dyDescent="0.25">
      <c r="A99" s="61"/>
      <c r="B99" s="63" t="s">
        <v>192</v>
      </c>
      <c r="C99" s="44" t="s">
        <v>193</v>
      </c>
      <c r="D99" s="45">
        <v>1</v>
      </c>
      <c r="E99" s="60">
        <f t="shared" si="1"/>
        <v>3</v>
      </c>
      <c r="F99" s="50"/>
      <c r="G99" s="45"/>
      <c r="H99" s="48">
        <v>1</v>
      </c>
      <c r="I99" s="48">
        <v>1</v>
      </c>
      <c r="J99" s="19"/>
      <c r="K99" s="20">
        <v>1</v>
      </c>
      <c r="L99" s="55"/>
      <c r="M99" s="59"/>
      <c r="N99" s="52"/>
      <c r="O99" s="42"/>
      <c r="P99" s="42"/>
      <c r="Q99" s="43"/>
      <c r="R99" s="43"/>
      <c r="S99" s="47"/>
      <c r="T99" s="47"/>
      <c r="U99" s="47"/>
    </row>
    <row r="100" spans="1:21" s="21" customFormat="1" ht="15" x14ac:dyDescent="0.25">
      <c r="A100" s="61"/>
      <c r="B100" s="63" t="s">
        <v>194</v>
      </c>
      <c r="C100" s="44" t="s">
        <v>195</v>
      </c>
      <c r="D100" s="45">
        <v>1</v>
      </c>
      <c r="E100" s="60">
        <f t="shared" si="1"/>
        <v>6</v>
      </c>
      <c r="F100" s="50"/>
      <c r="G100" s="45"/>
      <c r="H100" s="48">
        <v>1</v>
      </c>
      <c r="I100" s="48">
        <v>1</v>
      </c>
      <c r="J100" s="48">
        <v>1</v>
      </c>
      <c r="K100" s="20">
        <v>1</v>
      </c>
      <c r="L100" s="55"/>
      <c r="M100" s="51">
        <v>1</v>
      </c>
      <c r="N100" s="53">
        <v>1</v>
      </c>
      <c r="O100" s="42"/>
      <c r="P100" s="42"/>
      <c r="Q100" s="43"/>
      <c r="R100" s="43"/>
      <c r="S100" s="47"/>
      <c r="T100" s="47"/>
      <c r="U100" s="47"/>
    </row>
    <row r="101" spans="1:21" s="5" customFormat="1" ht="15" x14ac:dyDescent="0.25">
      <c r="A101" s="61"/>
      <c r="B101" s="63" t="s">
        <v>196</v>
      </c>
      <c r="C101" s="44" t="s">
        <v>197</v>
      </c>
      <c r="D101" s="45"/>
      <c r="E101" s="46">
        <f t="shared" si="1"/>
        <v>0</v>
      </c>
      <c r="F101" s="50"/>
      <c r="G101" s="45"/>
      <c r="H101" s="19"/>
      <c r="I101" s="19"/>
      <c r="J101" s="19"/>
      <c r="K101" s="19"/>
      <c r="L101" s="55"/>
      <c r="M101" s="59"/>
      <c r="N101" s="54"/>
      <c r="O101" s="42"/>
      <c r="P101" s="42"/>
      <c r="Q101" s="43"/>
      <c r="R101" s="43"/>
      <c r="S101" s="47"/>
      <c r="T101" s="47"/>
      <c r="U101" s="47"/>
    </row>
    <row r="102" spans="1:21" s="21" customFormat="1" ht="15" x14ac:dyDescent="0.25">
      <c r="A102" s="61"/>
      <c r="B102" s="63" t="s">
        <v>198</v>
      </c>
      <c r="C102" s="44" t="s">
        <v>199</v>
      </c>
      <c r="D102" s="45">
        <v>1</v>
      </c>
      <c r="E102" s="60">
        <f t="shared" si="1"/>
        <v>9</v>
      </c>
      <c r="F102" s="51">
        <v>1</v>
      </c>
      <c r="G102" s="48">
        <v>1</v>
      </c>
      <c r="H102" s="48">
        <v>1</v>
      </c>
      <c r="I102" s="48">
        <v>1</v>
      </c>
      <c r="J102" s="48">
        <v>1</v>
      </c>
      <c r="K102" s="20">
        <v>1</v>
      </c>
      <c r="L102" s="56">
        <v>1</v>
      </c>
      <c r="M102" s="51">
        <v>1</v>
      </c>
      <c r="N102" s="53">
        <v>1</v>
      </c>
      <c r="O102" s="42"/>
      <c r="P102" s="42"/>
      <c r="Q102" s="43"/>
      <c r="R102" s="43"/>
      <c r="S102" s="47"/>
      <c r="T102" s="47"/>
      <c r="U102" s="47"/>
    </row>
    <row r="103" spans="1:21" s="5" customFormat="1" ht="15" x14ac:dyDescent="0.25">
      <c r="A103" s="61"/>
      <c r="B103" s="63" t="s">
        <v>200</v>
      </c>
      <c r="C103" s="44" t="s">
        <v>201</v>
      </c>
      <c r="D103" s="45"/>
      <c r="E103" s="46">
        <f t="shared" si="1"/>
        <v>0</v>
      </c>
      <c r="F103" s="50"/>
      <c r="G103" s="45"/>
      <c r="H103" s="19"/>
      <c r="I103" s="19"/>
      <c r="J103" s="19"/>
      <c r="K103" s="19"/>
      <c r="L103" s="55"/>
      <c r="M103" s="59"/>
      <c r="N103" s="54"/>
      <c r="O103" s="42"/>
      <c r="P103" s="42"/>
      <c r="Q103" s="43"/>
      <c r="R103" s="43"/>
      <c r="S103" s="47"/>
      <c r="T103" s="47"/>
      <c r="U103" s="47"/>
    </row>
    <row r="104" spans="1:21" s="5" customFormat="1" ht="15" x14ac:dyDescent="0.25">
      <c r="A104" s="61"/>
      <c r="B104" s="63" t="s">
        <v>202</v>
      </c>
      <c r="C104" s="44" t="s">
        <v>203</v>
      </c>
      <c r="D104" s="45"/>
      <c r="E104" s="46">
        <f t="shared" si="1"/>
        <v>0</v>
      </c>
      <c r="F104" s="50"/>
      <c r="G104" s="45"/>
      <c r="H104" s="17"/>
      <c r="I104" s="17"/>
      <c r="J104" s="17"/>
      <c r="K104" s="17"/>
      <c r="L104" s="55"/>
      <c r="M104" s="59"/>
      <c r="N104" s="52"/>
      <c r="O104" s="42"/>
      <c r="P104" s="42"/>
      <c r="Q104" s="43"/>
      <c r="R104" s="43"/>
      <c r="S104" s="47"/>
      <c r="T104" s="47"/>
      <c r="U104" s="47"/>
    </row>
    <row r="105" spans="1:21" s="5" customFormat="1" ht="15" x14ac:dyDescent="0.25">
      <c r="A105" s="61"/>
      <c r="B105" s="63" t="s">
        <v>204</v>
      </c>
      <c r="C105" s="44" t="s">
        <v>205</v>
      </c>
      <c r="D105" s="45"/>
      <c r="E105" s="46">
        <f t="shared" si="1"/>
        <v>0</v>
      </c>
      <c r="F105" s="50"/>
      <c r="G105" s="45"/>
      <c r="H105" s="19"/>
      <c r="I105" s="19"/>
      <c r="J105" s="19"/>
      <c r="K105" s="19"/>
      <c r="L105" s="55"/>
      <c r="M105" s="59"/>
      <c r="N105" s="52"/>
      <c r="O105" s="42"/>
      <c r="P105" s="42"/>
      <c r="Q105" s="43"/>
      <c r="R105" s="43"/>
      <c r="S105" s="47"/>
      <c r="T105" s="47"/>
      <c r="U105" s="47"/>
    </row>
    <row r="106" spans="1:21" s="5" customFormat="1" ht="15" x14ac:dyDescent="0.25">
      <c r="A106" s="61"/>
      <c r="B106" s="63" t="s">
        <v>206</v>
      </c>
      <c r="C106" s="44" t="s">
        <v>207</v>
      </c>
      <c r="D106" s="45"/>
      <c r="E106" s="46">
        <f t="shared" si="1"/>
        <v>0</v>
      </c>
      <c r="F106" s="50"/>
      <c r="G106" s="45"/>
      <c r="H106" s="17"/>
      <c r="I106" s="17"/>
      <c r="J106" s="17"/>
      <c r="K106" s="17"/>
      <c r="L106" s="55"/>
      <c r="M106" s="59"/>
      <c r="N106" s="52"/>
      <c r="O106" s="42"/>
      <c r="P106" s="42"/>
      <c r="Q106" s="43"/>
      <c r="R106" s="43"/>
      <c r="S106" s="47"/>
      <c r="T106" s="47"/>
      <c r="U106" s="47"/>
    </row>
    <row r="107" spans="1:21" s="5" customFormat="1" ht="15" x14ac:dyDescent="0.25">
      <c r="A107" s="61"/>
      <c r="B107" s="63" t="s">
        <v>208</v>
      </c>
      <c r="C107" s="44" t="s">
        <v>209</v>
      </c>
      <c r="D107" s="45">
        <v>1</v>
      </c>
      <c r="E107" s="60">
        <f t="shared" si="1"/>
        <v>2</v>
      </c>
      <c r="F107" s="51">
        <v>1</v>
      </c>
      <c r="G107" s="45"/>
      <c r="H107" s="48">
        <v>1</v>
      </c>
      <c r="I107" s="19"/>
      <c r="J107" s="19"/>
      <c r="K107" s="19"/>
      <c r="L107" s="55"/>
      <c r="M107" s="59"/>
      <c r="N107" s="52"/>
      <c r="O107" s="42"/>
      <c r="P107" s="42"/>
      <c r="Q107" s="43"/>
      <c r="R107" s="43"/>
      <c r="S107" s="47"/>
      <c r="T107" s="47"/>
      <c r="U107" s="47"/>
    </row>
    <row r="108" spans="1:21" s="5" customFormat="1" ht="15" x14ac:dyDescent="0.25">
      <c r="A108" s="61"/>
      <c r="B108" s="63" t="s">
        <v>210</v>
      </c>
      <c r="C108" s="44" t="s">
        <v>211</v>
      </c>
      <c r="D108" s="45">
        <v>1</v>
      </c>
      <c r="E108" s="60">
        <f t="shared" si="1"/>
        <v>1</v>
      </c>
      <c r="F108" s="50"/>
      <c r="G108" s="45"/>
      <c r="H108" s="17"/>
      <c r="I108" s="17"/>
      <c r="J108" s="17"/>
      <c r="K108" s="17"/>
      <c r="L108" s="55"/>
      <c r="M108" s="51">
        <v>1</v>
      </c>
      <c r="N108" s="52"/>
      <c r="O108" s="42"/>
      <c r="P108" s="42"/>
      <c r="Q108" s="43"/>
      <c r="R108" s="43"/>
      <c r="S108" s="47"/>
      <c r="T108" s="47"/>
      <c r="U108" s="47"/>
    </row>
    <row r="109" spans="1:21" s="5" customFormat="1" ht="15" x14ac:dyDescent="0.25">
      <c r="A109" s="61"/>
      <c r="B109" s="63" t="s">
        <v>212</v>
      </c>
      <c r="C109" s="44" t="s">
        <v>213</v>
      </c>
      <c r="D109" s="45"/>
      <c r="E109" s="46">
        <f t="shared" si="1"/>
        <v>0</v>
      </c>
      <c r="F109" s="50"/>
      <c r="G109" s="45"/>
      <c r="H109" s="19"/>
      <c r="I109" s="19"/>
      <c r="J109" s="19"/>
      <c r="K109" s="19"/>
      <c r="L109" s="55"/>
      <c r="M109" s="59"/>
      <c r="N109" s="52"/>
      <c r="O109" s="42"/>
      <c r="P109" s="42"/>
      <c r="Q109" s="43"/>
      <c r="R109" s="43"/>
      <c r="S109" s="47"/>
      <c r="T109" s="47"/>
      <c r="U109" s="47"/>
    </row>
    <row r="110" spans="1:21" s="5" customFormat="1" ht="15" x14ac:dyDescent="0.25">
      <c r="A110" s="61"/>
      <c r="B110" s="63" t="s">
        <v>214</v>
      </c>
      <c r="C110" s="44" t="s">
        <v>215</v>
      </c>
      <c r="D110" s="45"/>
      <c r="E110" s="46">
        <f t="shared" si="1"/>
        <v>0</v>
      </c>
      <c r="F110" s="50"/>
      <c r="G110" s="45"/>
      <c r="H110" s="17"/>
      <c r="I110" s="17"/>
      <c r="J110" s="17"/>
      <c r="K110" s="17"/>
      <c r="L110" s="55"/>
      <c r="M110" s="59"/>
      <c r="N110" s="52"/>
      <c r="O110" s="42"/>
      <c r="P110" s="42"/>
      <c r="Q110" s="43"/>
      <c r="R110" s="43"/>
      <c r="S110" s="47"/>
      <c r="T110" s="47"/>
      <c r="U110" s="47"/>
    </row>
    <row r="111" spans="1:21" s="5" customFormat="1" ht="15" x14ac:dyDescent="0.25">
      <c r="A111" s="61"/>
      <c r="B111" s="63" t="s">
        <v>216</v>
      </c>
      <c r="C111" s="44" t="s">
        <v>217</v>
      </c>
      <c r="D111" s="45"/>
      <c r="E111" s="46">
        <f t="shared" si="1"/>
        <v>0</v>
      </c>
      <c r="F111" s="50"/>
      <c r="G111" s="45"/>
      <c r="H111" s="19"/>
      <c r="I111" s="19"/>
      <c r="J111" s="19"/>
      <c r="K111" s="19"/>
      <c r="L111" s="55"/>
      <c r="M111" s="59"/>
      <c r="N111" s="52"/>
      <c r="O111" s="42"/>
      <c r="P111" s="42"/>
      <c r="Q111" s="43"/>
      <c r="R111" s="43"/>
      <c r="S111" s="47"/>
      <c r="T111" s="47"/>
      <c r="U111" s="47"/>
    </row>
    <row r="112" spans="1:21" s="5" customFormat="1" ht="15" x14ac:dyDescent="0.25">
      <c r="A112" s="61"/>
      <c r="B112" s="63" t="s">
        <v>218</v>
      </c>
      <c r="C112" s="44" t="s">
        <v>219</v>
      </c>
      <c r="D112" s="45"/>
      <c r="E112" s="46">
        <f t="shared" si="1"/>
        <v>0</v>
      </c>
      <c r="F112" s="50"/>
      <c r="G112" s="45"/>
      <c r="H112" s="17"/>
      <c r="I112" s="17"/>
      <c r="J112" s="17"/>
      <c r="K112" s="17"/>
      <c r="L112" s="55"/>
      <c r="M112" s="59"/>
      <c r="N112" s="52"/>
      <c r="O112" s="42"/>
      <c r="P112" s="42"/>
      <c r="Q112" s="43"/>
      <c r="R112" s="43"/>
      <c r="S112" s="47"/>
      <c r="T112" s="47"/>
      <c r="U112" s="47"/>
    </row>
    <row r="113" spans="1:21" s="21" customFormat="1" ht="15" x14ac:dyDescent="0.25">
      <c r="A113" s="61"/>
      <c r="B113" s="63" t="s">
        <v>220</v>
      </c>
      <c r="C113" s="44" t="s">
        <v>221</v>
      </c>
      <c r="D113" s="45">
        <v>1</v>
      </c>
      <c r="E113" s="60">
        <f t="shared" si="1"/>
        <v>9</v>
      </c>
      <c r="F113" s="51">
        <v>1</v>
      </c>
      <c r="G113" s="48">
        <v>1</v>
      </c>
      <c r="H113" s="48">
        <v>1</v>
      </c>
      <c r="I113" s="48">
        <v>1</v>
      </c>
      <c r="J113" s="48">
        <v>1</v>
      </c>
      <c r="K113" s="20">
        <v>1</v>
      </c>
      <c r="L113" s="56">
        <v>1</v>
      </c>
      <c r="M113" s="51">
        <v>1</v>
      </c>
      <c r="N113" s="53">
        <v>1</v>
      </c>
      <c r="O113" s="42"/>
      <c r="P113" s="42"/>
      <c r="Q113" s="43"/>
      <c r="R113" s="43"/>
      <c r="S113" s="47"/>
      <c r="T113" s="47"/>
      <c r="U113" s="47"/>
    </row>
    <row r="114" spans="1:21" s="5" customFormat="1" ht="15" x14ac:dyDescent="0.25">
      <c r="A114" s="61"/>
      <c r="B114" s="63" t="s">
        <v>222</v>
      </c>
      <c r="C114" s="44" t="s">
        <v>223</v>
      </c>
      <c r="D114" s="45">
        <v>1</v>
      </c>
      <c r="E114" s="60">
        <f t="shared" si="1"/>
        <v>1</v>
      </c>
      <c r="F114" s="50"/>
      <c r="G114" s="45"/>
      <c r="H114" s="17"/>
      <c r="I114" s="48">
        <v>1</v>
      </c>
      <c r="J114" s="17"/>
      <c r="K114" s="17"/>
      <c r="L114" s="55"/>
      <c r="M114" s="59"/>
      <c r="N114" s="52"/>
      <c r="O114" s="42"/>
      <c r="P114" s="42"/>
      <c r="Q114" s="43"/>
      <c r="R114" s="43"/>
      <c r="S114" s="47"/>
      <c r="T114" s="47"/>
      <c r="U114" s="47"/>
    </row>
    <row r="115" spans="1:21" s="5" customFormat="1" ht="15" x14ac:dyDescent="0.25">
      <c r="A115" s="61"/>
      <c r="B115" s="63" t="s">
        <v>224</v>
      </c>
      <c r="C115" s="44" t="s">
        <v>225</v>
      </c>
      <c r="D115" s="45"/>
      <c r="E115" s="46">
        <f t="shared" si="1"/>
        <v>0</v>
      </c>
      <c r="F115" s="50"/>
      <c r="G115" s="45"/>
      <c r="H115" s="19"/>
      <c r="I115" s="19"/>
      <c r="J115" s="19"/>
      <c r="K115" s="19"/>
      <c r="L115" s="55"/>
      <c r="M115" s="59"/>
      <c r="N115" s="52"/>
      <c r="O115" s="42"/>
      <c r="P115" s="42"/>
      <c r="Q115" s="43"/>
      <c r="R115" s="43"/>
      <c r="S115" s="47"/>
      <c r="T115" s="47"/>
      <c r="U115" s="47"/>
    </row>
    <row r="116" spans="1:21" s="21" customFormat="1" ht="15" x14ac:dyDescent="0.25">
      <c r="A116" s="61"/>
      <c r="B116" s="63" t="s">
        <v>226</v>
      </c>
      <c r="C116" s="44" t="s">
        <v>227</v>
      </c>
      <c r="D116" s="45">
        <v>1</v>
      </c>
      <c r="E116" s="60">
        <f t="shared" si="1"/>
        <v>8</v>
      </c>
      <c r="F116" s="51">
        <v>1</v>
      </c>
      <c r="G116" s="48">
        <v>1</v>
      </c>
      <c r="H116" s="48">
        <v>1</v>
      </c>
      <c r="I116" s="48">
        <v>1</v>
      </c>
      <c r="J116" s="48">
        <v>1</v>
      </c>
      <c r="K116" s="20">
        <v>1</v>
      </c>
      <c r="L116" s="55"/>
      <c r="M116" s="51">
        <v>1</v>
      </c>
      <c r="N116" s="53">
        <v>1</v>
      </c>
      <c r="O116" s="42"/>
      <c r="P116" s="42"/>
      <c r="Q116" s="43"/>
      <c r="R116" s="43"/>
      <c r="S116" s="47"/>
      <c r="T116" s="47"/>
      <c r="U116" s="47"/>
    </row>
    <row r="117" spans="1:21" s="5" customFormat="1" ht="15" x14ac:dyDescent="0.25">
      <c r="A117" s="61"/>
      <c r="B117" s="63" t="s">
        <v>228</v>
      </c>
      <c r="C117" s="44" t="s">
        <v>229</v>
      </c>
      <c r="D117" s="45">
        <v>1</v>
      </c>
      <c r="E117" s="60">
        <f t="shared" si="1"/>
        <v>3</v>
      </c>
      <c r="F117" s="51">
        <v>1</v>
      </c>
      <c r="G117" s="45"/>
      <c r="H117" s="48">
        <v>1</v>
      </c>
      <c r="I117" s="48">
        <v>1</v>
      </c>
      <c r="J117" s="19"/>
      <c r="K117" s="19"/>
      <c r="L117" s="55"/>
      <c r="M117" s="59"/>
      <c r="N117" s="52"/>
      <c r="O117" s="42"/>
      <c r="P117" s="42"/>
      <c r="Q117" s="43"/>
      <c r="R117" s="43"/>
      <c r="S117" s="47"/>
      <c r="T117" s="47"/>
      <c r="U117" s="47"/>
    </row>
    <row r="118" spans="1:21" s="5" customFormat="1" ht="15" x14ac:dyDescent="0.25">
      <c r="A118" s="61"/>
      <c r="B118" s="63" t="s">
        <v>230</v>
      </c>
      <c r="C118" s="44" t="s">
        <v>231</v>
      </c>
      <c r="D118" s="45"/>
      <c r="E118" s="46">
        <f t="shared" si="1"/>
        <v>0</v>
      </c>
      <c r="F118" s="50"/>
      <c r="G118" s="45"/>
      <c r="H118" s="17"/>
      <c r="I118" s="17"/>
      <c r="J118" s="17"/>
      <c r="K118" s="17"/>
      <c r="L118" s="55"/>
      <c r="M118" s="59"/>
      <c r="N118" s="52"/>
      <c r="O118" s="42"/>
      <c r="P118" s="42"/>
      <c r="Q118" s="43"/>
      <c r="R118" s="43"/>
      <c r="S118" s="47"/>
      <c r="T118" s="47"/>
      <c r="U118" s="47"/>
    </row>
    <row r="119" spans="1:21" s="21" customFormat="1" ht="15" x14ac:dyDescent="0.25">
      <c r="A119" s="61"/>
      <c r="B119" s="63" t="s">
        <v>232</v>
      </c>
      <c r="C119" s="44" t="s">
        <v>233</v>
      </c>
      <c r="D119" s="45">
        <v>1</v>
      </c>
      <c r="E119" s="60">
        <f t="shared" si="1"/>
        <v>5</v>
      </c>
      <c r="F119" s="51">
        <v>1</v>
      </c>
      <c r="G119" s="45"/>
      <c r="H119" s="19"/>
      <c r="I119" s="48">
        <v>1</v>
      </c>
      <c r="J119" s="19"/>
      <c r="K119" s="20">
        <v>1</v>
      </c>
      <c r="L119" s="56">
        <v>1</v>
      </c>
      <c r="M119" s="51">
        <v>1</v>
      </c>
      <c r="N119" s="52"/>
      <c r="O119" s="42"/>
      <c r="P119" s="42"/>
      <c r="Q119" s="43"/>
      <c r="R119" s="43"/>
      <c r="S119" s="47"/>
      <c r="T119" s="47"/>
      <c r="U119" s="47"/>
    </row>
    <row r="120" spans="1:21" s="5" customFormat="1" ht="15" x14ac:dyDescent="0.25">
      <c r="A120" s="61"/>
      <c r="B120" s="63" t="s">
        <v>234</v>
      </c>
      <c r="C120" s="44" t="s">
        <v>235</v>
      </c>
      <c r="D120" s="45">
        <v>1</v>
      </c>
      <c r="E120" s="60">
        <f t="shared" si="1"/>
        <v>1</v>
      </c>
      <c r="F120" s="50"/>
      <c r="G120" s="45"/>
      <c r="H120" s="17"/>
      <c r="I120" s="48">
        <v>1</v>
      </c>
      <c r="J120" s="17"/>
      <c r="K120" s="17"/>
      <c r="L120" s="55"/>
      <c r="M120" s="59"/>
      <c r="N120" s="52"/>
      <c r="O120" s="42"/>
      <c r="P120" s="42"/>
      <c r="Q120" s="43"/>
      <c r="R120" s="43"/>
      <c r="S120" s="47"/>
      <c r="T120" s="47"/>
      <c r="U120" s="47"/>
    </row>
    <row r="121" spans="1:21" s="5" customFormat="1" ht="15" x14ac:dyDescent="0.25">
      <c r="A121" s="61"/>
      <c r="B121" s="63" t="s">
        <v>236</v>
      </c>
      <c r="C121" s="44" t="s">
        <v>237</v>
      </c>
      <c r="D121" s="45"/>
      <c r="E121" s="46">
        <f t="shared" si="1"/>
        <v>0</v>
      </c>
      <c r="F121" s="50"/>
      <c r="G121" s="45"/>
      <c r="H121" s="19"/>
      <c r="I121" s="19"/>
      <c r="J121" s="19"/>
      <c r="K121" s="19"/>
      <c r="L121" s="55"/>
      <c r="M121" s="59"/>
      <c r="N121" s="52"/>
      <c r="O121" s="42"/>
      <c r="P121" s="42"/>
      <c r="Q121" s="43"/>
      <c r="R121" s="43"/>
      <c r="S121" s="47"/>
      <c r="T121" s="47"/>
      <c r="U121" s="47"/>
    </row>
    <row r="122" spans="1:21" s="5" customFormat="1" ht="15" x14ac:dyDescent="0.25">
      <c r="A122" s="61"/>
      <c r="B122" s="63" t="s">
        <v>238</v>
      </c>
      <c r="C122" s="44" t="s">
        <v>239</v>
      </c>
      <c r="D122" s="45">
        <v>1</v>
      </c>
      <c r="E122" s="60">
        <f t="shared" si="1"/>
        <v>3</v>
      </c>
      <c r="F122" s="50"/>
      <c r="G122" s="45"/>
      <c r="H122" s="17"/>
      <c r="I122" s="48">
        <v>1</v>
      </c>
      <c r="J122" s="48">
        <v>1</v>
      </c>
      <c r="K122" s="17"/>
      <c r="L122" s="55"/>
      <c r="M122" s="51">
        <v>1</v>
      </c>
      <c r="N122" s="52"/>
      <c r="O122" s="42"/>
      <c r="P122" s="42"/>
      <c r="Q122" s="43"/>
      <c r="R122" s="43"/>
      <c r="S122" s="47"/>
      <c r="T122" s="47"/>
      <c r="U122" s="47"/>
    </row>
    <row r="123" spans="1:21" s="5" customFormat="1" ht="15" x14ac:dyDescent="0.25">
      <c r="A123" s="61"/>
      <c r="B123" s="63" t="s">
        <v>240</v>
      </c>
      <c r="C123" s="44" t="s">
        <v>241</v>
      </c>
      <c r="D123" s="45">
        <v>1</v>
      </c>
      <c r="E123" s="60">
        <f t="shared" si="1"/>
        <v>2</v>
      </c>
      <c r="F123" s="50"/>
      <c r="G123" s="45"/>
      <c r="H123" s="19"/>
      <c r="I123" s="48">
        <v>1</v>
      </c>
      <c r="J123" s="48">
        <v>1</v>
      </c>
      <c r="K123" s="19"/>
      <c r="L123" s="55"/>
      <c r="M123" s="59"/>
      <c r="N123" s="52"/>
      <c r="O123" s="42"/>
      <c r="P123" s="42"/>
      <c r="Q123" s="43"/>
      <c r="R123" s="43"/>
      <c r="S123" s="47"/>
      <c r="T123" s="47"/>
      <c r="U123" s="47"/>
    </row>
    <row r="124" spans="1:21" s="5" customFormat="1" ht="15" x14ac:dyDescent="0.25">
      <c r="A124" s="61"/>
      <c r="B124" s="63" t="s">
        <v>242</v>
      </c>
      <c r="C124" s="44" t="s">
        <v>243</v>
      </c>
      <c r="D124" s="45"/>
      <c r="E124" s="46">
        <f t="shared" si="1"/>
        <v>0</v>
      </c>
      <c r="F124" s="50"/>
      <c r="G124" s="45"/>
      <c r="H124" s="17"/>
      <c r="I124" s="17"/>
      <c r="J124" s="17"/>
      <c r="K124" s="17"/>
      <c r="L124" s="55"/>
      <c r="M124" s="59"/>
      <c r="N124" s="52"/>
      <c r="O124" s="42"/>
      <c r="P124" s="42"/>
      <c r="Q124" s="43"/>
      <c r="R124" s="43"/>
      <c r="S124" s="47"/>
      <c r="T124" s="47"/>
      <c r="U124" s="47"/>
    </row>
    <row r="125" spans="1:21" s="5" customFormat="1" ht="15" x14ac:dyDescent="0.25">
      <c r="A125" s="61"/>
      <c r="B125" s="63" t="s">
        <v>244</v>
      </c>
      <c r="C125" s="44" t="s">
        <v>245</v>
      </c>
      <c r="D125" s="45">
        <v>1</v>
      </c>
      <c r="E125" s="60">
        <f t="shared" si="1"/>
        <v>3</v>
      </c>
      <c r="F125" s="51">
        <v>1</v>
      </c>
      <c r="G125" s="45"/>
      <c r="H125" s="48">
        <v>1</v>
      </c>
      <c r="I125" s="48">
        <v>1</v>
      </c>
      <c r="J125" s="19"/>
      <c r="K125" s="19"/>
      <c r="L125" s="55"/>
      <c r="M125" s="59"/>
      <c r="N125" s="52"/>
      <c r="O125" s="42"/>
      <c r="P125" s="42"/>
      <c r="Q125" s="43"/>
      <c r="R125" s="43"/>
      <c r="S125" s="47"/>
      <c r="T125" s="47"/>
      <c r="U125" s="47"/>
    </row>
    <row r="126" spans="1:21" s="21" customFormat="1" ht="15" x14ac:dyDescent="0.25">
      <c r="A126" s="61"/>
      <c r="B126" s="63" t="s">
        <v>246</v>
      </c>
      <c r="C126" s="44" t="s">
        <v>247</v>
      </c>
      <c r="D126" s="45">
        <v>1</v>
      </c>
      <c r="E126" s="60">
        <f t="shared" si="1"/>
        <v>7</v>
      </c>
      <c r="F126" s="51">
        <v>1</v>
      </c>
      <c r="G126" s="45"/>
      <c r="H126" s="48">
        <v>1</v>
      </c>
      <c r="I126" s="48">
        <v>1</v>
      </c>
      <c r="J126" s="48">
        <v>1</v>
      </c>
      <c r="K126" s="20">
        <v>1</v>
      </c>
      <c r="L126" s="55"/>
      <c r="M126" s="51">
        <v>1</v>
      </c>
      <c r="N126" s="53">
        <v>1</v>
      </c>
      <c r="O126" s="42"/>
      <c r="P126" s="42"/>
      <c r="Q126" s="43"/>
      <c r="R126" s="43"/>
      <c r="S126" s="47"/>
      <c r="T126" s="47"/>
      <c r="U126" s="47"/>
    </row>
    <row r="127" spans="1:21" s="21" customFormat="1" ht="15" x14ac:dyDescent="0.25">
      <c r="A127" s="61"/>
      <c r="B127" s="63" t="s">
        <v>248</v>
      </c>
      <c r="C127" s="44" t="s">
        <v>249</v>
      </c>
      <c r="D127" s="45">
        <v>1</v>
      </c>
      <c r="E127" s="60">
        <f t="shared" si="1"/>
        <v>8</v>
      </c>
      <c r="F127" s="51">
        <v>1</v>
      </c>
      <c r="G127" s="48">
        <v>1</v>
      </c>
      <c r="H127" s="48">
        <v>1</v>
      </c>
      <c r="I127" s="48">
        <v>1</v>
      </c>
      <c r="J127" s="48">
        <v>1</v>
      </c>
      <c r="K127" s="20">
        <v>1</v>
      </c>
      <c r="L127" s="55"/>
      <c r="M127" s="51">
        <v>1</v>
      </c>
      <c r="N127" s="53">
        <v>1</v>
      </c>
      <c r="O127" s="42"/>
      <c r="P127" s="42"/>
      <c r="Q127" s="43"/>
      <c r="R127" s="43"/>
      <c r="S127" s="47"/>
      <c r="T127" s="47"/>
      <c r="U127" s="47"/>
    </row>
    <row r="128" spans="1:21" s="21" customFormat="1" ht="15" x14ac:dyDescent="0.25">
      <c r="A128" s="61"/>
      <c r="B128" s="63" t="s">
        <v>250</v>
      </c>
      <c r="C128" s="44" t="s">
        <v>251</v>
      </c>
      <c r="D128" s="45">
        <v>1</v>
      </c>
      <c r="E128" s="60">
        <f t="shared" si="1"/>
        <v>5</v>
      </c>
      <c r="F128" s="51">
        <v>1</v>
      </c>
      <c r="G128" s="45"/>
      <c r="H128" s="48">
        <v>1</v>
      </c>
      <c r="I128" s="17"/>
      <c r="J128" s="48">
        <v>1</v>
      </c>
      <c r="K128" s="20">
        <v>1</v>
      </c>
      <c r="L128" s="55"/>
      <c r="M128" s="51">
        <v>1</v>
      </c>
      <c r="N128" s="52"/>
      <c r="O128" s="42"/>
      <c r="P128" s="42"/>
      <c r="Q128" s="43"/>
      <c r="R128" s="43"/>
      <c r="S128" s="47"/>
      <c r="T128" s="47"/>
      <c r="U128" s="47"/>
    </row>
    <row r="129" spans="1:21" s="5" customFormat="1" ht="15" x14ac:dyDescent="0.25">
      <c r="A129" s="61"/>
      <c r="B129" s="63" t="s">
        <v>252</v>
      </c>
      <c r="C129" s="44" t="s">
        <v>253</v>
      </c>
      <c r="D129" s="45"/>
      <c r="E129" s="46">
        <f t="shared" si="1"/>
        <v>0</v>
      </c>
      <c r="F129" s="50"/>
      <c r="G129" s="45"/>
      <c r="H129" s="19"/>
      <c r="I129" s="19"/>
      <c r="J129" s="19"/>
      <c r="K129" s="19"/>
      <c r="L129" s="55"/>
      <c r="M129" s="59"/>
      <c r="N129" s="52"/>
      <c r="O129" s="42"/>
      <c r="P129" s="42"/>
      <c r="Q129" s="43"/>
      <c r="R129" s="43"/>
      <c r="S129" s="47"/>
      <c r="T129" s="47"/>
      <c r="U129" s="47"/>
    </row>
    <row r="130" spans="1:21" s="5" customFormat="1" ht="15" x14ac:dyDescent="0.25">
      <c r="A130" s="61"/>
      <c r="B130" s="63" t="s">
        <v>254</v>
      </c>
      <c r="C130" s="44" t="s">
        <v>255</v>
      </c>
      <c r="D130" s="45"/>
      <c r="E130" s="46">
        <f t="shared" si="1"/>
        <v>0</v>
      </c>
      <c r="F130" s="50"/>
      <c r="G130" s="45"/>
      <c r="H130" s="19"/>
      <c r="I130" s="19"/>
      <c r="J130" s="19"/>
      <c r="K130" s="19"/>
      <c r="L130" s="55"/>
      <c r="M130" s="59"/>
      <c r="N130" s="52"/>
      <c r="O130" s="42"/>
      <c r="P130" s="42"/>
      <c r="Q130" s="43"/>
      <c r="R130" s="43"/>
      <c r="S130" s="47"/>
      <c r="T130" s="47"/>
      <c r="U130" s="47"/>
    </row>
    <row r="131" spans="1:21" s="5" customFormat="1" ht="15" x14ac:dyDescent="0.25">
      <c r="A131" s="61"/>
      <c r="B131" s="63" t="s">
        <v>256</v>
      </c>
      <c r="C131" s="44" t="s">
        <v>257</v>
      </c>
      <c r="D131" s="45"/>
      <c r="E131" s="46">
        <f t="shared" si="1"/>
        <v>0</v>
      </c>
      <c r="F131" s="50"/>
      <c r="G131" s="45"/>
      <c r="H131" s="17"/>
      <c r="I131" s="17"/>
      <c r="J131" s="17"/>
      <c r="K131" s="17"/>
      <c r="L131" s="55"/>
      <c r="M131" s="59"/>
      <c r="N131" s="52"/>
      <c r="O131" s="42"/>
      <c r="P131" s="42"/>
      <c r="Q131" s="43"/>
      <c r="R131" s="43"/>
      <c r="S131" s="47"/>
      <c r="T131" s="47"/>
      <c r="U131" s="47"/>
    </row>
    <row r="132" spans="1:21" s="21" customFormat="1" ht="15" x14ac:dyDescent="0.25">
      <c r="A132" s="61"/>
      <c r="B132" s="63" t="s">
        <v>258</v>
      </c>
      <c r="C132" s="44" t="s">
        <v>259</v>
      </c>
      <c r="D132" s="45">
        <v>1</v>
      </c>
      <c r="E132" s="60">
        <f t="shared" si="1"/>
        <v>4</v>
      </c>
      <c r="F132" s="50"/>
      <c r="G132" s="45"/>
      <c r="H132" s="48">
        <v>1</v>
      </c>
      <c r="I132" s="48">
        <v>1</v>
      </c>
      <c r="J132" s="19"/>
      <c r="K132" s="20">
        <v>1</v>
      </c>
      <c r="L132" s="55"/>
      <c r="M132" s="51">
        <v>1</v>
      </c>
      <c r="N132" s="52"/>
      <c r="O132" s="42"/>
      <c r="P132" s="42"/>
      <c r="Q132" s="43"/>
      <c r="R132" s="43"/>
      <c r="S132" s="47"/>
      <c r="T132" s="47"/>
      <c r="U132" s="47"/>
    </row>
    <row r="133" spans="1:21" s="21" customFormat="1" ht="15" x14ac:dyDescent="0.25">
      <c r="A133" s="61"/>
      <c r="B133" s="63" t="s">
        <v>260</v>
      </c>
      <c r="C133" s="44" t="s">
        <v>261</v>
      </c>
      <c r="D133" s="45">
        <v>1</v>
      </c>
      <c r="E133" s="60">
        <f t="shared" si="1"/>
        <v>9</v>
      </c>
      <c r="F133" s="51">
        <v>1</v>
      </c>
      <c r="G133" s="48">
        <v>1</v>
      </c>
      <c r="H133" s="48">
        <v>1</v>
      </c>
      <c r="I133" s="48">
        <v>1</v>
      </c>
      <c r="J133" s="48">
        <v>1</v>
      </c>
      <c r="K133" s="20">
        <v>1</v>
      </c>
      <c r="L133" s="56">
        <v>1</v>
      </c>
      <c r="M133" s="51">
        <v>1</v>
      </c>
      <c r="N133" s="53">
        <v>1</v>
      </c>
      <c r="O133" s="42"/>
      <c r="P133" s="42"/>
      <c r="Q133" s="43"/>
      <c r="R133" s="43"/>
      <c r="S133" s="47"/>
      <c r="T133" s="47"/>
      <c r="U133" s="47"/>
    </row>
    <row r="134" spans="1:21" s="5" customFormat="1" ht="15" x14ac:dyDescent="0.25">
      <c r="A134" s="61"/>
      <c r="B134" s="63" t="s">
        <v>262</v>
      </c>
      <c r="C134" s="44" t="s">
        <v>263</v>
      </c>
      <c r="D134" s="45"/>
      <c r="E134" s="46">
        <f t="shared" si="1"/>
        <v>0</v>
      </c>
      <c r="F134" s="50"/>
      <c r="G134" s="45"/>
      <c r="H134" s="19"/>
      <c r="I134" s="19"/>
      <c r="J134" s="19"/>
      <c r="K134" s="19"/>
      <c r="L134" s="55"/>
      <c r="M134" s="59"/>
      <c r="N134" s="52"/>
      <c r="O134" s="42"/>
      <c r="P134" s="42"/>
      <c r="Q134" s="43"/>
      <c r="R134" s="43"/>
      <c r="S134" s="47"/>
      <c r="T134" s="47"/>
      <c r="U134" s="47"/>
    </row>
    <row r="135" spans="1:21" s="21" customFormat="1" ht="15" x14ac:dyDescent="0.25">
      <c r="A135" s="61"/>
      <c r="B135" s="63" t="s">
        <v>264</v>
      </c>
      <c r="C135" s="44" t="s">
        <v>265</v>
      </c>
      <c r="D135" s="45">
        <v>1</v>
      </c>
      <c r="E135" s="60">
        <f t="shared" si="1"/>
        <v>8</v>
      </c>
      <c r="F135" s="51">
        <v>1</v>
      </c>
      <c r="G135" s="48">
        <v>1</v>
      </c>
      <c r="H135" s="48">
        <v>1</v>
      </c>
      <c r="I135" s="48">
        <v>1</v>
      </c>
      <c r="J135" s="48">
        <v>1</v>
      </c>
      <c r="K135" s="20">
        <v>1</v>
      </c>
      <c r="L135" s="55"/>
      <c r="M135" s="51">
        <v>1</v>
      </c>
      <c r="N135" s="53">
        <v>1</v>
      </c>
      <c r="O135" s="42"/>
      <c r="P135" s="42"/>
      <c r="Q135" s="43"/>
      <c r="R135" s="43"/>
      <c r="S135" s="47"/>
      <c r="T135" s="47"/>
      <c r="U135" s="47"/>
    </row>
    <row r="136" spans="1:21" s="5" customFormat="1" ht="15" x14ac:dyDescent="0.25">
      <c r="A136" s="61"/>
      <c r="B136" s="63" t="s">
        <v>266</v>
      </c>
      <c r="C136" s="44" t="s">
        <v>267</v>
      </c>
      <c r="D136" s="45"/>
      <c r="E136" s="46">
        <f t="shared" ref="E136:E199" si="2">SUM(F136:R136)</f>
        <v>0</v>
      </c>
      <c r="F136" s="50"/>
      <c r="G136" s="45"/>
      <c r="H136" s="19"/>
      <c r="I136" s="19"/>
      <c r="J136" s="19"/>
      <c r="K136" s="19"/>
      <c r="L136" s="55"/>
      <c r="M136" s="59"/>
      <c r="N136" s="52"/>
      <c r="O136" s="42"/>
      <c r="P136" s="42"/>
      <c r="Q136" s="43"/>
      <c r="R136" s="43"/>
      <c r="S136" s="47"/>
      <c r="T136" s="47"/>
      <c r="U136" s="47"/>
    </row>
    <row r="137" spans="1:21" s="5" customFormat="1" ht="15" x14ac:dyDescent="0.25">
      <c r="A137" s="61"/>
      <c r="B137" s="63" t="s">
        <v>268</v>
      </c>
      <c r="C137" s="44" t="s">
        <v>269</v>
      </c>
      <c r="D137" s="45"/>
      <c r="E137" s="46">
        <f t="shared" si="2"/>
        <v>0</v>
      </c>
      <c r="F137" s="50"/>
      <c r="G137" s="45"/>
      <c r="H137" s="17"/>
      <c r="I137" s="17"/>
      <c r="J137" s="17"/>
      <c r="K137" s="17"/>
      <c r="L137" s="55"/>
      <c r="M137" s="59"/>
      <c r="N137" s="52"/>
      <c r="O137" s="42"/>
      <c r="P137" s="42"/>
      <c r="Q137" s="43"/>
      <c r="R137" s="43"/>
      <c r="S137" s="47"/>
      <c r="T137" s="47"/>
      <c r="U137" s="47"/>
    </row>
    <row r="138" spans="1:21" s="5" customFormat="1" ht="15" x14ac:dyDescent="0.25">
      <c r="A138" s="61"/>
      <c r="B138" s="63" t="s">
        <v>270</v>
      </c>
      <c r="C138" s="44" t="s">
        <v>271</v>
      </c>
      <c r="D138" s="45"/>
      <c r="E138" s="46">
        <f t="shared" si="2"/>
        <v>0</v>
      </c>
      <c r="F138" s="50"/>
      <c r="G138" s="45"/>
      <c r="H138" s="19"/>
      <c r="I138" s="19"/>
      <c r="J138" s="19"/>
      <c r="K138" s="19"/>
      <c r="L138" s="55"/>
      <c r="M138" s="59"/>
      <c r="N138" s="52"/>
      <c r="O138" s="42"/>
      <c r="P138" s="42"/>
      <c r="Q138" s="43"/>
      <c r="R138" s="43"/>
      <c r="S138" s="47"/>
      <c r="T138" s="47"/>
      <c r="U138" s="47"/>
    </row>
    <row r="139" spans="1:21" s="5" customFormat="1" ht="15" x14ac:dyDescent="0.25">
      <c r="A139" s="61"/>
      <c r="B139" s="63" t="s">
        <v>272</v>
      </c>
      <c r="C139" s="44" t="s">
        <v>273</v>
      </c>
      <c r="D139" s="45">
        <v>1</v>
      </c>
      <c r="E139" s="60">
        <f t="shared" si="2"/>
        <v>1</v>
      </c>
      <c r="F139" s="51">
        <v>1</v>
      </c>
      <c r="G139" s="45"/>
      <c r="H139" s="17"/>
      <c r="I139" s="17"/>
      <c r="J139" s="17"/>
      <c r="K139" s="17"/>
      <c r="L139" s="55"/>
      <c r="M139" s="59"/>
      <c r="N139" s="52"/>
      <c r="O139" s="42"/>
      <c r="P139" s="42"/>
      <c r="Q139" s="43"/>
      <c r="R139" s="43"/>
      <c r="S139" s="47"/>
      <c r="T139" s="47"/>
      <c r="U139" s="47"/>
    </row>
    <row r="140" spans="1:21" s="5" customFormat="1" ht="15" x14ac:dyDescent="0.25">
      <c r="A140" s="61"/>
      <c r="B140" s="63" t="s">
        <v>274</v>
      </c>
      <c r="C140" s="44" t="s">
        <v>275</v>
      </c>
      <c r="D140" s="45"/>
      <c r="E140" s="46">
        <f t="shared" si="2"/>
        <v>0</v>
      </c>
      <c r="F140" s="50"/>
      <c r="G140" s="45"/>
      <c r="H140" s="19"/>
      <c r="I140" s="19"/>
      <c r="J140" s="19"/>
      <c r="K140" s="19"/>
      <c r="L140" s="55"/>
      <c r="M140" s="59"/>
      <c r="N140" s="52"/>
      <c r="O140" s="42"/>
      <c r="P140" s="42"/>
      <c r="Q140" s="43"/>
      <c r="R140" s="43"/>
      <c r="S140" s="47"/>
      <c r="T140" s="47"/>
      <c r="U140" s="47"/>
    </row>
    <row r="141" spans="1:21" s="5" customFormat="1" ht="15" x14ac:dyDescent="0.25">
      <c r="A141" s="61"/>
      <c r="B141" s="63" t="s">
        <v>276</v>
      </c>
      <c r="C141" s="44" t="s">
        <v>277</v>
      </c>
      <c r="D141" s="45">
        <v>1</v>
      </c>
      <c r="E141" s="60">
        <f t="shared" si="2"/>
        <v>2</v>
      </c>
      <c r="F141" s="51">
        <v>1</v>
      </c>
      <c r="G141" s="45"/>
      <c r="H141" s="17"/>
      <c r="I141" s="17"/>
      <c r="J141" s="17"/>
      <c r="K141" s="17"/>
      <c r="L141" s="55"/>
      <c r="M141" s="51">
        <v>1</v>
      </c>
      <c r="N141" s="52"/>
      <c r="O141" s="42"/>
      <c r="P141" s="42"/>
      <c r="Q141" s="43"/>
      <c r="R141" s="43"/>
      <c r="S141" s="47"/>
      <c r="T141" s="47"/>
      <c r="U141" s="47"/>
    </row>
    <row r="142" spans="1:21" s="5" customFormat="1" ht="15" x14ac:dyDescent="0.25">
      <c r="A142" s="61"/>
      <c r="B142" s="63" t="s">
        <v>278</v>
      </c>
      <c r="C142" s="44" t="s">
        <v>279</v>
      </c>
      <c r="D142" s="45">
        <v>1</v>
      </c>
      <c r="E142" s="60">
        <f t="shared" si="2"/>
        <v>1</v>
      </c>
      <c r="F142" s="51">
        <v>1</v>
      </c>
      <c r="G142" s="45"/>
      <c r="H142" s="19"/>
      <c r="I142" s="19"/>
      <c r="J142" s="19"/>
      <c r="K142" s="19"/>
      <c r="L142" s="55"/>
      <c r="M142" s="59"/>
      <c r="N142" s="52"/>
      <c r="O142" s="42"/>
      <c r="P142" s="42"/>
      <c r="Q142" s="43"/>
      <c r="R142" s="43"/>
      <c r="S142" s="47"/>
      <c r="T142" s="47"/>
      <c r="U142" s="47"/>
    </row>
    <row r="143" spans="1:21" s="5" customFormat="1" ht="15" x14ac:dyDescent="0.25">
      <c r="A143" s="61"/>
      <c r="B143" s="63" t="s">
        <v>280</v>
      </c>
      <c r="C143" s="44" t="s">
        <v>281</v>
      </c>
      <c r="D143" s="45"/>
      <c r="E143" s="46">
        <f t="shared" si="2"/>
        <v>0</v>
      </c>
      <c r="F143" s="50"/>
      <c r="G143" s="45"/>
      <c r="H143" s="17"/>
      <c r="I143" s="17"/>
      <c r="J143" s="17"/>
      <c r="K143" s="17"/>
      <c r="L143" s="55"/>
      <c r="M143" s="59"/>
      <c r="N143" s="52"/>
      <c r="O143" s="42"/>
      <c r="P143" s="42"/>
      <c r="Q143" s="43"/>
      <c r="R143" s="43"/>
      <c r="S143" s="47"/>
      <c r="T143" s="47"/>
      <c r="U143" s="47"/>
    </row>
    <row r="144" spans="1:21" s="5" customFormat="1" ht="15" x14ac:dyDescent="0.25">
      <c r="A144" s="61"/>
      <c r="B144" s="63" t="s">
        <v>282</v>
      </c>
      <c r="C144" s="44" t="s">
        <v>283</v>
      </c>
      <c r="D144" s="45"/>
      <c r="E144" s="46">
        <f t="shared" si="2"/>
        <v>0</v>
      </c>
      <c r="F144" s="50"/>
      <c r="G144" s="45"/>
      <c r="H144" s="19"/>
      <c r="I144" s="19"/>
      <c r="J144" s="19"/>
      <c r="K144" s="19"/>
      <c r="L144" s="55"/>
      <c r="M144" s="59"/>
      <c r="N144" s="52"/>
      <c r="O144" s="42"/>
      <c r="P144" s="42"/>
      <c r="Q144" s="43"/>
      <c r="R144" s="43"/>
      <c r="S144" s="47"/>
      <c r="T144" s="47"/>
      <c r="U144" s="47"/>
    </row>
    <row r="145" spans="1:21" s="5" customFormat="1" ht="15" x14ac:dyDescent="0.25">
      <c r="A145" s="61"/>
      <c r="B145" s="63" t="s">
        <v>284</v>
      </c>
      <c r="C145" s="44" t="s">
        <v>285</v>
      </c>
      <c r="D145" s="45"/>
      <c r="E145" s="46">
        <f t="shared" si="2"/>
        <v>0</v>
      </c>
      <c r="F145" s="50"/>
      <c r="G145" s="45"/>
      <c r="H145" s="17"/>
      <c r="I145" s="17"/>
      <c r="J145" s="17"/>
      <c r="K145" s="17"/>
      <c r="L145" s="55"/>
      <c r="M145" s="59"/>
      <c r="N145" s="52"/>
      <c r="O145" s="42"/>
      <c r="P145" s="42"/>
      <c r="Q145" s="43"/>
      <c r="R145" s="43"/>
      <c r="S145" s="47"/>
      <c r="T145" s="47"/>
      <c r="U145" s="47"/>
    </row>
    <row r="146" spans="1:21" s="5" customFormat="1" ht="15" x14ac:dyDescent="0.25">
      <c r="A146" s="61"/>
      <c r="B146" s="63" t="s">
        <v>286</v>
      </c>
      <c r="C146" s="44" t="s">
        <v>287</v>
      </c>
      <c r="D146" s="45"/>
      <c r="E146" s="46">
        <f t="shared" si="2"/>
        <v>0</v>
      </c>
      <c r="F146" s="50"/>
      <c r="G146" s="45"/>
      <c r="H146" s="19"/>
      <c r="I146" s="19"/>
      <c r="J146" s="19"/>
      <c r="K146" s="19"/>
      <c r="L146" s="55"/>
      <c r="M146" s="59"/>
      <c r="N146" s="52"/>
      <c r="O146" s="42"/>
      <c r="P146" s="42"/>
      <c r="Q146" s="43"/>
      <c r="R146" s="43"/>
      <c r="S146" s="47"/>
      <c r="T146" s="47"/>
      <c r="U146" s="47"/>
    </row>
    <row r="147" spans="1:21" s="21" customFormat="1" ht="15" x14ac:dyDescent="0.25">
      <c r="A147" s="61"/>
      <c r="B147" s="63" t="s">
        <v>288</v>
      </c>
      <c r="C147" s="44" t="s">
        <v>289</v>
      </c>
      <c r="D147" s="45">
        <v>1</v>
      </c>
      <c r="E147" s="60">
        <f t="shared" si="2"/>
        <v>7</v>
      </c>
      <c r="F147" s="51">
        <v>1</v>
      </c>
      <c r="G147" s="48">
        <v>1</v>
      </c>
      <c r="H147" s="48">
        <v>1</v>
      </c>
      <c r="I147" s="48">
        <v>1</v>
      </c>
      <c r="J147" s="48">
        <v>1</v>
      </c>
      <c r="K147" s="20">
        <v>1</v>
      </c>
      <c r="L147" s="55"/>
      <c r="M147" s="51">
        <v>1</v>
      </c>
      <c r="N147" s="52"/>
      <c r="O147" s="42"/>
      <c r="P147" s="42"/>
      <c r="Q147" s="43"/>
      <c r="R147" s="43"/>
      <c r="S147" s="47"/>
      <c r="T147" s="47"/>
      <c r="U147" s="47"/>
    </row>
    <row r="148" spans="1:21" s="5" customFormat="1" ht="15" x14ac:dyDescent="0.25">
      <c r="A148" s="61"/>
      <c r="B148" s="63" t="s">
        <v>290</v>
      </c>
      <c r="C148" s="44" t="s">
        <v>291</v>
      </c>
      <c r="D148" s="45">
        <v>1</v>
      </c>
      <c r="E148" s="60">
        <f t="shared" si="2"/>
        <v>1</v>
      </c>
      <c r="F148" s="50"/>
      <c r="G148" s="45"/>
      <c r="H148" s="19"/>
      <c r="I148" s="19"/>
      <c r="J148" s="19"/>
      <c r="K148" s="19"/>
      <c r="L148" s="55"/>
      <c r="M148" s="51">
        <v>1</v>
      </c>
      <c r="N148" s="52"/>
      <c r="O148" s="42"/>
      <c r="P148" s="42"/>
      <c r="Q148" s="43"/>
      <c r="R148" s="43"/>
      <c r="S148" s="47"/>
      <c r="T148" s="47"/>
      <c r="U148" s="47"/>
    </row>
    <row r="149" spans="1:21" s="5" customFormat="1" ht="15" x14ac:dyDescent="0.25">
      <c r="A149" s="61"/>
      <c r="B149" s="63" t="s">
        <v>292</v>
      </c>
      <c r="C149" s="44" t="s">
        <v>293</v>
      </c>
      <c r="D149" s="45">
        <v>1</v>
      </c>
      <c r="E149" s="60">
        <f t="shared" si="2"/>
        <v>1</v>
      </c>
      <c r="F149" s="51">
        <v>1</v>
      </c>
      <c r="G149" s="45"/>
      <c r="H149" s="17"/>
      <c r="I149" s="17"/>
      <c r="J149" s="17"/>
      <c r="K149" s="17"/>
      <c r="L149" s="55"/>
      <c r="M149" s="59"/>
      <c r="N149" s="52"/>
      <c r="O149" s="42"/>
      <c r="P149" s="42"/>
      <c r="Q149" s="43"/>
      <c r="R149" s="43"/>
      <c r="S149" s="47"/>
      <c r="T149" s="47"/>
      <c r="U149" s="47"/>
    </row>
    <row r="150" spans="1:21" s="5" customFormat="1" ht="15" x14ac:dyDescent="0.25">
      <c r="A150" s="61"/>
      <c r="B150" s="63" t="s">
        <v>294</v>
      </c>
      <c r="C150" s="44" t="s">
        <v>295</v>
      </c>
      <c r="D150" s="45"/>
      <c r="E150" s="46">
        <f t="shared" si="2"/>
        <v>0</v>
      </c>
      <c r="F150" s="50"/>
      <c r="G150" s="45"/>
      <c r="H150" s="19"/>
      <c r="I150" s="19"/>
      <c r="J150" s="19"/>
      <c r="K150" s="19"/>
      <c r="L150" s="55"/>
      <c r="M150" s="59"/>
      <c r="N150" s="52"/>
      <c r="O150" s="42"/>
      <c r="P150" s="42"/>
      <c r="Q150" s="43"/>
      <c r="R150" s="43"/>
      <c r="S150" s="47"/>
      <c r="T150" s="47"/>
      <c r="U150" s="47"/>
    </row>
    <row r="151" spans="1:21" s="5" customFormat="1" ht="15" x14ac:dyDescent="0.25">
      <c r="A151" s="61"/>
      <c r="B151" s="63" t="s">
        <v>296</v>
      </c>
      <c r="C151" s="44" t="s">
        <v>297</v>
      </c>
      <c r="D151" s="45"/>
      <c r="E151" s="46">
        <f t="shared" si="2"/>
        <v>0</v>
      </c>
      <c r="F151" s="50"/>
      <c r="G151" s="45"/>
      <c r="H151" s="17"/>
      <c r="I151" s="17"/>
      <c r="J151" s="17"/>
      <c r="K151" s="17"/>
      <c r="L151" s="55"/>
      <c r="M151" s="59"/>
      <c r="N151" s="52"/>
      <c r="O151" s="42"/>
      <c r="P151" s="42"/>
      <c r="Q151" s="43"/>
      <c r="R151" s="43"/>
      <c r="S151" s="47"/>
      <c r="T151" s="47"/>
      <c r="U151" s="47"/>
    </row>
    <row r="152" spans="1:21" s="5" customFormat="1" ht="15" x14ac:dyDescent="0.25">
      <c r="A152" s="61"/>
      <c r="B152" s="63" t="s">
        <v>298</v>
      </c>
      <c r="C152" s="44" t="s">
        <v>299</v>
      </c>
      <c r="D152" s="45"/>
      <c r="E152" s="46">
        <f t="shared" si="2"/>
        <v>0</v>
      </c>
      <c r="F152" s="50"/>
      <c r="G152" s="45"/>
      <c r="H152" s="19"/>
      <c r="I152" s="19"/>
      <c r="J152" s="19"/>
      <c r="K152" s="19"/>
      <c r="L152" s="55"/>
      <c r="M152" s="59"/>
      <c r="N152" s="52"/>
      <c r="O152" s="42"/>
      <c r="P152" s="42"/>
      <c r="Q152" s="43"/>
      <c r="R152" s="43"/>
      <c r="S152" s="47"/>
      <c r="T152" s="47"/>
      <c r="U152" s="47"/>
    </row>
    <row r="153" spans="1:21" s="5" customFormat="1" ht="15" x14ac:dyDescent="0.25">
      <c r="A153" s="61"/>
      <c r="B153" s="63" t="s">
        <v>300</v>
      </c>
      <c r="C153" s="44" t="s">
        <v>301</v>
      </c>
      <c r="D153" s="45"/>
      <c r="E153" s="46">
        <f t="shared" si="2"/>
        <v>0</v>
      </c>
      <c r="F153" s="50"/>
      <c r="G153" s="45"/>
      <c r="H153" s="17"/>
      <c r="I153" s="17"/>
      <c r="J153" s="17"/>
      <c r="K153" s="17"/>
      <c r="L153" s="55"/>
      <c r="M153" s="59"/>
      <c r="N153" s="52"/>
      <c r="O153" s="42"/>
      <c r="P153" s="42"/>
      <c r="Q153" s="43"/>
      <c r="R153" s="43"/>
      <c r="S153" s="47"/>
      <c r="T153" s="47"/>
      <c r="U153" s="47"/>
    </row>
    <row r="154" spans="1:21" s="5" customFormat="1" ht="15" x14ac:dyDescent="0.25">
      <c r="A154" s="61"/>
      <c r="B154" s="63" t="s">
        <v>302</v>
      </c>
      <c r="C154" s="44" t="s">
        <v>303</v>
      </c>
      <c r="D154" s="45"/>
      <c r="E154" s="46">
        <f t="shared" si="2"/>
        <v>0</v>
      </c>
      <c r="F154" s="50"/>
      <c r="G154" s="45"/>
      <c r="H154" s="19"/>
      <c r="I154" s="19"/>
      <c r="J154" s="19"/>
      <c r="K154" s="19"/>
      <c r="L154" s="55"/>
      <c r="M154" s="59"/>
      <c r="N154" s="52"/>
      <c r="O154" s="42"/>
      <c r="P154" s="42"/>
      <c r="Q154" s="43"/>
      <c r="R154" s="43"/>
      <c r="S154" s="47"/>
      <c r="T154" s="47"/>
      <c r="U154" s="47"/>
    </row>
    <row r="155" spans="1:21" s="5" customFormat="1" ht="15" x14ac:dyDescent="0.25">
      <c r="A155" s="61"/>
      <c r="B155" s="63" t="s">
        <v>304</v>
      </c>
      <c r="C155" s="44" t="s">
        <v>305</v>
      </c>
      <c r="D155" s="45"/>
      <c r="E155" s="46">
        <f t="shared" si="2"/>
        <v>0</v>
      </c>
      <c r="F155" s="50"/>
      <c r="G155" s="45"/>
      <c r="H155" s="17"/>
      <c r="I155" s="17"/>
      <c r="J155" s="17"/>
      <c r="K155" s="17"/>
      <c r="L155" s="55"/>
      <c r="M155" s="59"/>
      <c r="N155" s="52"/>
      <c r="O155" s="42"/>
      <c r="P155" s="42"/>
      <c r="Q155" s="43"/>
      <c r="R155" s="43"/>
      <c r="S155" s="47"/>
      <c r="T155" s="47"/>
      <c r="U155" s="47"/>
    </row>
    <row r="156" spans="1:21" s="21" customFormat="1" ht="15" x14ac:dyDescent="0.25">
      <c r="A156" s="61"/>
      <c r="B156" s="63" t="s">
        <v>306</v>
      </c>
      <c r="C156" s="44" t="s">
        <v>307</v>
      </c>
      <c r="D156" s="45">
        <v>1</v>
      </c>
      <c r="E156" s="60">
        <f t="shared" si="2"/>
        <v>7</v>
      </c>
      <c r="F156" s="51">
        <v>1</v>
      </c>
      <c r="G156" s="48">
        <v>1</v>
      </c>
      <c r="H156" s="48">
        <v>1</v>
      </c>
      <c r="I156" s="48">
        <v>1</v>
      </c>
      <c r="J156" s="48">
        <v>1</v>
      </c>
      <c r="K156" s="20">
        <v>1</v>
      </c>
      <c r="L156" s="55"/>
      <c r="M156" s="51">
        <v>1</v>
      </c>
      <c r="N156" s="52"/>
      <c r="O156" s="42"/>
      <c r="P156" s="42"/>
      <c r="Q156" s="43"/>
      <c r="R156" s="43"/>
      <c r="S156" s="47"/>
      <c r="T156" s="47"/>
      <c r="U156" s="47"/>
    </row>
    <row r="157" spans="1:21" s="5" customFormat="1" ht="15" x14ac:dyDescent="0.25">
      <c r="A157" s="61"/>
      <c r="B157" s="63" t="s">
        <v>308</v>
      </c>
      <c r="C157" s="44" t="s">
        <v>309</v>
      </c>
      <c r="D157" s="45"/>
      <c r="E157" s="46">
        <f t="shared" si="2"/>
        <v>0</v>
      </c>
      <c r="F157" s="50"/>
      <c r="G157" s="45"/>
      <c r="H157" s="17"/>
      <c r="I157" s="17"/>
      <c r="J157" s="17"/>
      <c r="K157" s="17"/>
      <c r="L157" s="55"/>
      <c r="M157" s="59"/>
      <c r="N157" s="52"/>
      <c r="O157" s="42"/>
      <c r="P157" s="42"/>
      <c r="Q157" s="43"/>
      <c r="R157" s="43"/>
      <c r="S157" s="47"/>
      <c r="T157" s="47"/>
      <c r="U157" s="47"/>
    </row>
    <row r="158" spans="1:21" s="5" customFormat="1" ht="15" x14ac:dyDescent="0.25">
      <c r="A158" s="61"/>
      <c r="B158" s="63" t="s">
        <v>310</v>
      </c>
      <c r="C158" s="44" t="s">
        <v>311</v>
      </c>
      <c r="D158" s="45"/>
      <c r="E158" s="46">
        <f t="shared" si="2"/>
        <v>0</v>
      </c>
      <c r="F158" s="50"/>
      <c r="G158" s="45"/>
      <c r="H158" s="19"/>
      <c r="I158" s="19"/>
      <c r="J158" s="19"/>
      <c r="K158" s="19"/>
      <c r="L158" s="55"/>
      <c r="M158" s="59"/>
      <c r="N158" s="52"/>
      <c r="O158" s="42"/>
      <c r="P158" s="42"/>
      <c r="Q158" s="43"/>
      <c r="R158" s="43"/>
      <c r="S158" s="47"/>
      <c r="T158" s="47"/>
      <c r="U158" s="47"/>
    </row>
    <row r="159" spans="1:21" s="5" customFormat="1" ht="15" x14ac:dyDescent="0.25">
      <c r="A159" s="61"/>
      <c r="B159" s="63" t="s">
        <v>312</v>
      </c>
      <c r="C159" s="44" t="s">
        <v>313</v>
      </c>
      <c r="D159" s="45">
        <v>1</v>
      </c>
      <c r="E159" s="60">
        <f t="shared" si="2"/>
        <v>1</v>
      </c>
      <c r="F159" s="51">
        <v>1</v>
      </c>
      <c r="G159" s="45"/>
      <c r="H159" s="17"/>
      <c r="I159" s="17"/>
      <c r="J159" s="17"/>
      <c r="K159" s="17"/>
      <c r="L159" s="55"/>
      <c r="M159" s="59"/>
      <c r="N159" s="52"/>
      <c r="O159" s="42"/>
      <c r="P159" s="42"/>
      <c r="Q159" s="43"/>
      <c r="R159" s="43"/>
      <c r="S159" s="47"/>
      <c r="T159" s="47"/>
      <c r="U159" s="47"/>
    </row>
    <row r="160" spans="1:21" s="5" customFormat="1" ht="15" x14ac:dyDescent="0.25">
      <c r="A160" s="61"/>
      <c r="B160" s="63" t="s">
        <v>314</v>
      </c>
      <c r="C160" s="44" t="s">
        <v>315</v>
      </c>
      <c r="D160" s="45">
        <v>1</v>
      </c>
      <c r="E160" s="60">
        <f t="shared" si="2"/>
        <v>2</v>
      </c>
      <c r="F160" s="51">
        <v>1</v>
      </c>
      <c r="G160" s="45"/>
      <c r="H160" s="19"/>
      <c r="I160" s="19"/>
      <c r="J160" s="19"/>
      <c r="K160" s="19"/>
      <c r="L160" s="55"/>
      <c r="M160" s="51">
        <v>1</v>
      </c>
      <c r="N160" s="52"/>
      <c r="O160" s="42"/>
      <c r="P160" s="42"/>
      <c r="Q160" s="43"/>
      <c r="R160" s="43"/>
      <c r="S160" s="47"/>
      <c r="T160" s="47"/>
      <c r="U160" s="47"/>
    </row>
    <row r="161" spans="1:21" s="5" customFormat="1" ht="15" x14ac:dyDescent="0.25">
      <c r="A161" s="61"/>
      <c r="B161" s="63" t="s">
        <v>316</v>
      </c>
      <c r="C161" s="44" t="s">
        <v>317</v>
      </c>
      <c r="D161" s="45"/>
      <c r="E161" s="46">
        <f t="shared" si="2"/>
        <v>0</v>
      </c>
      <c r="F161" s="50"/>
      <c r="G161" s="45"/>
      <c r="H161" s="17"/>
      <c r="I161" s="17"/>
      <c r="J161" s="17"/>
      <c r="K161" s="17"/>
      <c r="L161" s="55"/>
      <c r="M161" s="59"/>
      <c r="N161" s="52"/>
      <c r="O161" s="42"/>
      <c r="P161" s="42"/>
      <c r="Q161" s="43"/>
      <c r="R161" s="43"/>
      <c r="S161" s="47"/>
      <c r="T161" s="47"/>
      <c r="U161" s="47"/>
    </row>
    <row r="162" spans="1:21" s="5" customFormat="1" ht="15" x14ac:dyDescent="0.25">
      <c r="A162" s="61"/>
      <c r="B162" s="63" t="s">
        <v>318</v>
      </c>
      <c r="C162" s="44" t="s">
        <v>319</v>
      </c>
      <c r="D162" s="45"/>
      <c r="E162" s="46">
        <f t="shared" si="2"/>
        <v>0</v>
      </c>
      <c r="F162" s="50"/>
      <c r="G162" s="45"/>
      <c r="H162" s="19"/>
      <c r="I162" s="19"/>
      <c r="J162" s="19"/>
      <c r="K162" s="19"/>
      <c r="L162" s="55"/>
      <c r="M162" s="59"/>
      <c r="N162" s="52"/>
      <c r="O162" s="42"/>
      <c r="P162" s="42"/>
      <c r="Q162" s="43"/>
      <c r="R162" s="43"/>
      <c r="S162" s="47"/>
      <c r="T162" s="47"/>
      <c r="U162" s="47"/>
    </row>
    <row r="163" spans="1:21" s="5" customFormat="1" ht="15" x14ac:dyDescent="0.25">
      <c r="A163" s="61"/>
      <c r="B163" s="63" t="s">
        <v>320</v>
      </c>
      <c r="C163" s="44" t="s">
        <v>321</v>
      </c>
      <c r="D163" s="45"/>
      <c r="E163" s="46">
        <f t="shared" si="2"/>
        <v>0</v>
      </c>
      <c r="F163" s="50"/>
      <c r="G163" s="45"/>
      <c r="H163" s="17"/>
      <c r="I163" s="17"/>
      <c r="J163" s="17"/>
      <c r="K163" s="17"/>
      <c r="L163" s="55"/>
      <c r="M163" s="59"/>
      <c r="N163" s="52"/>
      <c r="O163" s="42"/>
      <c r="P163" s="42"/>
      <c r="Q163" s="43"/>
      <c r="R163" s="43"/>
      <c r="S163" s="47"/>
      <c r="T163" s="47"/>
      <c r="U163" s="47"/>
    </row>
    <row r="164" spans="1:21" s="5" customFormat="1" ht="15" x14ac:dyDescent="0.25">
      <c r="A164" s="61"/>
      <c r="B164" s="63" t="s">
        <v>322</v>
      </c>
      <c r="C164" s="44" t="s">
        <v>323</v>
      </c>
      <c r="D164" s="45"/>
      <c r="E164" s="46">
        <f t="shared" si="2"/>
        <v>0</v>
      </c>
      <c r="F164" s="50"/>
      <c r="G164" s="45"/>
      <c r="H164" s="19"/>
      <c r="I164" s="19"/>
      <c r="J164" s="19"/>
      <c r="K164" s="19"/>
      <c r="L164" s="55"/>
      <c r="M164" s="59"/>
      <c r="N164" s="52"/>
      <c r="O164" s="42"/>
      <c r="P164" s="42"/>
      <c r="Q164" s="43"/>
      <c r="R164" s="43"/>
      <c r="S164" s="47"/>
      <c r="T164" s="47"/>
      <c r="U164" s="47"/>
    </row>
    <row r="165" spans="1:21" s="5" customFormat="1" ht="15" x14ac:dyDescent="0.25">
      <c r="A165" s="61"/>
      <c r="B165" s="63" t="s">
        <v>324</v>
      </c>
      <c r="C165" s="44" t="s">
        <v>325</v>
      </c>
      <c r="D165" s="45">
        <v>1</v>
      </c>
      <c r="E165" s="60">
        <f t="shared" si="2"/>
        <v>1</v>
      </c>
      <c r="F165" s="51">
        <v>1</v>
      </c>
      <c r="G165" s="45"/>
      <c r="H165" s="17"/>
      <c r="I165" s="17"/>
      <c r="J165" s="17"/>
      <c r="K165" s="17"/>
      <c r="L165" s="55"/>
      <c r="M165" s="59"/>
      <c r="N165" s="52"/>
      <c r="O165" s="42"/>
      <c r="P165" s="42"/>
      <c r="Q165" s="43"/>
      <c r="R165" s="43"/>
      <c r="S165" s="47"/>
      <c r="T165" s="47"/>
      <c r="U165" s="47"/>
    </row>
    <row r="166" spans="1:21" s="5" customFormat="1" ht="15" x14ac:dyDescent="0.25">
      <c r="A166" s="61"/>
      <c r="B166" s="63" t="s">
        <v>326</v>
      </c>
      <c r="C166" s="44" t="s">
        <v>327</v>
      </c>
      <c r="D166" s="45"/>
      <c r="E166" s="46">
        <f t="shared" si="2"/>
        <v>0</v>
      </c>
      <c r="F166" s="50"/>
      <c r="G166" s="45"/>
      <c r="H166" s="19"/>
      <c r="I166" s="19"/>
      <c r="J166" s="19"/>
      <c r="K166" s="19"/>
      <c r="L166" s="55"/>
      <c r="M166" s="59"/>
      <c r="N166" s="52"/>
      <c r="O166" s="42"/>
      <c r="P166" s="42"/>
      <c r="Q166" s="43"/>
      <c r="R166" s="43"/>
      <c r="S166" s="47"/>
      <c r="T166" s="47"/>
      <c r="U166" s="47"/>
    </row>
    <row r="167" spans="1:21" s="5" customFormat="1" ht="15" x14ac:dyDescent="0.25">
      <c r="A167" s="61"/>
      <c r="B167" s="63" t="s">
        <v>328</v>
      </c>
      <c r="C167" s="44" t="s">
        <v>329</v>
      </c>
      <c r="D167" s="45">
        <v>1</v>
      </c>
      <c r="E167" s="60">
        <f t="shared" si="2"/>
        <v>2</v>
      </c>
      <c r="F167" s="51">
        <v>1</v>
      </c>
      <c r="G167" s="45"/>
      <c r="H167" s="48">
        <v>1</v>
      </c>
      <c r="I167" s="17"/>
      <c r="J167" s="17"/>
      <c r="K167" s="17"/>
      <c r="L167" s="55"/>
      <c r="M167" s="59"/>
      <c r="N167" s="52"/>
      <c r="O167" s="42"/>
      <c r="P167" s="42"/>
      <c r="Q167" s="43"/>
      <c r="R167" s="43"/>
      <c r="S167" s="47"/>
      <c r="T167" s="47"/>
      <c r="U167" s="47"/>
    </row>
    <row r="168" spans="1:21" s="5" customFormat="1" ht="15" x14ac:dyDescent="0.25">
      <c r="A168" s="61"/>
      <c r="B168" s="63" t="s">
        <v>330</v>
      </c>
      <c r="C168" s="44" t="s">
        <v>331</v>
      </c>
      <c r="D168" s="45">
        <v>1</v>
      </c>
      <c r="E168" s="60">
        <f t="shared" si="2"/>
        <v>1</v>
      </c>
      <c r="F168" s="51">
        <v>1</v>
      </c>
      <c r="G168" s="45"/>
      <c r="H168" s="19"/>
      <c r="I168" s="19"/>
      <c r="J168" s="19"/>
      <c r="K168" s="19"/>
      <c r="L168" s="55"/>
      <c r="M168" s="59"/>
      <c r="N168" s="52"/>
      <c r="O168" s="42"/>
      <c r="P168" s="42"/>
      <c r="Q168" s="43"/>
      <c r="R168" s="43"/>
      <c r="S168" s="47"/>
      <c r="T168" s="47"/>
      <c r="U168" s="47"/>
    </row>
    <row r="169" spans="1:21" s="5" customFormat="1" ht="15" x14ac:dyDescent="0.25">
      <c r="A169" s="61"/>
      <c r="B169" s="63" t="s">
        <v>332</v>
      </c>
      <c r="C169" s="44" t="s">
        <v>333</v>
      </c>
      <c r="D169" s="45"/>
      <c r="E169" s="46">
        <f t="shared" si="2"/>
        <v>0</v>
      </c>
      <c r="F169" s="50"/>
      <c r="G169" s="45"/>
      <c r="H169" s="17"/>
      <c r="I169" s="17"/>
      <c r="J169" s="17"/>
      <c r="K169" s="17"/>
      <c r="L169" s="55"/>
      <c r="M169" s="59"/>
      <c r="N169" s="52"/>
      <c r="O169" s="42"/>
      <c r="P169" s="42"/>
      <c r="Q169" s="43"/>
      <c r="R169" s="43"/>
      <c r="S169" s="47"/>
      <c r="T169" s="47"/>
      <c r="U169" s="47"/>
    </row>
    <row r="170" spans="1:21" s="21" customFormat="1" ht="15" x14ac:dyDescent="0.25">
      <c r="A170" s="61"/>
      <c r="B170" s="63" t="s">
        <v>334</v>
      </c>
      <c r="C170" s="44" t="s">
        <v>335</v>
      </c>
      <c r="D170" s="45">
        <v>1</v>
      </c>
      <c r="E170" s="60">
        <f t="shared" si="2"/>
        <v>3</v>
      </c>
      <c r="F170" s="51">
        <v>1</v>
      </c>
      <c r="G170" s="45"/>
      <c r="H170" s="19"/>
      <c r="I170" s="19"/>
      <c r="J170" s="19"/>
      <c r="K170" s="20">
        <v>1</v>
      </c>
      <c r="L170" s="55"/>
      <c r="M170" s="51">
        <v>1</v>
      </c>
      <c r="N170" s="52"/>
      <c r="O170" s="42"/>
      <c r="P170" s="42"/>
      <c r="Q170" s="43"/>
      <c r="R170" s="43"/>
      <c r="S170" s="47"/>
      <c r="T170" s="47"/>
      <c r="U170" s="47"/>
    </row>
    <row r="171" spans="1:21" s="5" customFormat="1" ht="15" x14ac:dyDescent="0.25">
      <c r="A171" s="61"/>
      <c r="B171" s="63" t="s">
        <v>336</v>
      </c>
      <c r="C171" s="44" t="s">
        <v>337</v>
      </c>
      <c r="D171" s="45"/>
      <c r="E171" s="46">
        <f t="shared" si="2"/>
        <v>0</v>
      </c>
      <c r="F171" s="50"/>
      <c r="G171" s="45"/>
      <c r="H171" s="17"/>
      <c r="I171" s="17"/>
      <c r="J171" s="17"/>
      <c r="K171" s="17"/>
      <c r="L171" s="55"/>
      <c r="M171" s="59"/>
      <c r="N171" s="52"/>
      <c r="O171" s="42"/>
      <c r="P171" s="42"/>
      <c r="Q171" s="43"/>
      <c r="R171" s="43"/>
      <c r="S171" s="47"/>
      <c r="T171" s="47"/>
      <c r="U171" s="47"/>
    </row>
    <row r="172" spans="1:21" s="5" customFormat="1" ht="15" x14ac:dyDescent="0.25">
      <c r="A172" s="61"/>
      <c r="B172" s="63" t="s">
        <v>338</v>
      </c>
      <c r="C172" s="44" t="s">
        <v>339</v>
      </c>
      <c r="D172" s="45">
        <v>1</v>
      </c>
      <c r="E172" s="60">
        <f t="shared" si="2"/>
        <v>1</v>
      </c>
      <c r="F172" s="50"/>
      <c r="G172" s="45"/>
      <c r="H172" s="19"/>
      <c r="I172" s="48">
        <v>1</v>
      </c>
      <c r="J172" s="19"/>
      <c r="K172" s="19"/>
      <c r="L172" s="55"/>
      <c r="M172" s="59"/>
      <c r="N172" s="52"/>
      <c r="O172" s="42"/>
      <c r="P172" s="42"/>
      <c r="Q172" s="43"/>
      <c r="R172" s="43"/>
      <c r="S172" s="47"/>
      <c r="T172" s="47"/>
      <c r="U172" s="47"/>
    </row>
    <row r="173" spans="1:21" s="5" customFormat="1" ht="15" x14ac:dyDescent="0.25">
      <c r="A173" s="61"/>
      <c r="B173" s="63" t="s">
        <v>340</v>
      </c>
      <c r="C173" s="44" t="s">
        <v>341</v>
      </c>
      <c r="D173" s="45">
        <v>1</v>
      </c>
      <c r="E173" s="60">
        <f t="shared" si="2"/>
        <v>1</v>
      </c>
      <c r="F173" s="51">
        <v>1</v>
      </c>
      <c r="G173" s="45"/>
      <c r="H173" s="17"/>
      <c r="I173" s="17"/>
      <c r="J173" s="17"/>
      <c r="K173" s="17"/>
      <c r="L173" s="55"/>
      <c r="M173" s="59"/>
      <c r="N173" s="52"/>
      <c r="O173" s="42"/>
      <c r="P173" s="42"/>
      <c r="Q173" s="43"/>
      <c r="R173" s="43"/>
      <c r="S173" s="47"/>
      <c r="T173" s="47"/>
      <c r="U173" s="47"/>
    </row>
    <row r="174" spans="1:21" s="5" customFormat="1" ht="15" x14ac:dyDescent="0.25">
      <c r="A174" s="61"/>
      <c r="B174" s="63" t="s">
        <v>342</v>
      </c>
      <c r="C174" s="44" t="s">
        <v>343</v>
      </c>
      <c r="D174" s="45">
        <v>1</v>
      </c>
      <c r="E174" s="60">
        <f t="shared" si="2"/>
        <v>2</v>
      </c>
      <c r="F174" s="50"/>
      <c r="G174" s="45"/>
      <c r="H174" s="19"/>
      <c r="I174" s="48">
        <v>1</v>
      </c>
      <c r="J174" s="48">
        <v>1</v>
      </c>
      <c r="K174" s="19"/>
      <c r="L174" s="55"/>
      <c r="M174" s="59"/>
      <c r="N174" s="52"/>
      <c r="O174" s="42"/>
      <c r="P174" s="42"/>
      <c r="Q174" s="43"/>
      <c r="R174" s="43"/>
      <c r="S174" s="47"/>
      <c r="T174" s="47"/>
      <c r="U174" s="47"/>
    </row>
    <row r="175" spans="1:21" s="5" customFormat="1" ht="15" x14ac:dyDescent="0.25">
      <c r="A175" s="61"/>
      <c r="B175" s="63" t="s">
        <v>344</v>
      </c>
      <c r="C175" s="44" t="s">
        <v>345</v>
      </c>
      <c r="D175" s="45">
        <v>1</v>
      </c>
      <c r="E175" s="60">
        <f t="shared" si="2"/>
        <v>1</v>
      </c>
      <c r="F175" s="51">
        <v>1</v>
      </c>
      <c r="G175" s="45"/>
      <c r="H175" s="17"/>
      <c r="I175" s="17"/>
      <c r="J175" s="17"/>
      <c r="K175" s="17"/>
      <c r="L175" s="55"/>
      <c r="M175" s="59"/>
      <c r="N175" s="52"/>
      <c r="O175" s="42"/>
      <c r="P175" s="42"/>
      <c r="Q175" s="43"/>
      <c r="R175" s="43"/>
      <c r="S175" s="47"/>
      <c r="T175" s="47"/>
      <c r="U175" s="47"/>
    </row>
    <row r="176" spans="1:21" s="5" customFormat="1" ht="15" x14ac:dyDescent="0.25">
      <c r="A176" s="61"/>
      <c r="B176" s="63" t="s">
        <v>346</v>
      </c>
      <c r="C176" s="44" t="s">
        <v>347</v>
      </c>
      <c r="D176" s="45"/>
      <c r="E176" s="46">
        <f t="shared" si="2"/>
        <v>0</v>
      </c>
      <c r="F176" s="50"/>
      <c r="G176" s="45"/>
      <c r="H176" s="19"/>
      <c r="I176" s="19"/>
      <c r="J176" s="19"/>
      <c r="K176" s="19"/>
      <c r="L176" s="55"/>
      <c r="M176" s="59"/>
      <c r="N176" s="52"/>
      <c r="O176" s="42"/>
      <c r="P176" s="42"/>
      <c r="Q176" s="43"/>
      <c r="R176" s="43"/>
      <c r="S176" s="47"/>
      <c r="T176" s="47"/>
      <c r="U176" s="47"/>
    </row>
    <row r="177" spans="1:21" s="5" customFormat="1" ht="15" x14ac:dyDescent="0.25">
      <c r="A177" s="61"/>
      <c r="B177" s="63" t="s">
        <v>348</v>
      </c>
      <c r="C177" s="44" t="s">
        <v>349</v>
      </c>
      <c r="D177" s="45">
        <v>1</v>
      </c>
      <c r="E177" s="60">
        <f t="shared" si="2"/>
        <v>1</v>
      </c>
      <c r="F177" s="50"/>
      <c r="G177" s="45"/>
      <c r="H177" s="17"/>
      <c r="I177" s="17"/>
      <c r="J177" s="17"/>
      <c r="K177" s="17"/>
      <c r="L177" s="55"/>
      <c r="M177" s="51">
        <v>1</v>
      </c>
      <c r="N177" s="52"/>
      <c r="O177" s="42"/>
      <c r="P177" s="42"/>
      <c r="Q177" s="43"/>
      <c r="R177" s="43"/>
      <c r="S177" s="47"/>
      <c r="T177" s="47"/>
      <c r="U177" s="47"/>
    </row>
    <row r="178" spans="1:21" s="5" customFormat="1" ht="15" x14ac:dyDescent="0.25">
      <c r="A178" s="61"/>
      <c r="B178" s="63" t="s">
        <v>350</v>
      </c>
      <c r="C178" s="44" t="s">
        <v>351</v>
      </c>
      <c r="D178" s="45"/>
      <c r="E178" s="46">
        <f t="shared" si="2"/>
        <v>0</v>
      </c>
      <c r="F178" s="50"/>
      <c r="G178" s="45"/>
      <c r="H178" s="19"/>
      <c r="I178" s="19"/>
      <c r="J178" s="19"/>
      <c r="K178" s="19"/>
      <c r="L178" s="55"/>
      <c r="M178" s="59"/>
      <c r="N178" s="52"/>
      <c r="O178" s="42"/>
      <c r="P178" s="42"/>
      <c r="Q178" s="43"/>
      <c r="R178" s="43"/>
      <c r="S178" s="47"/>
      <c r="T178" s="47"/>
      <c r="U178" s="47"/>
    </row>
    <row r="179" spans="1:21" s="5" customFormat="1" ht="15" x14ac:dyDescent="0.25">
      <c r="A179" s="61"/>
      <c r="B179" s="63" t="s">
        <v>352</v>
      </c>
      <c r="C179" s="44" t="s">
        <v>353</v>
      </c>
      <c r="D179" s="45">
        <v>1</v>
      </c>
      <c r="E179" s="60">
        <f t="shared" si="2"/>
        <v>4</v>
      </c>
      <c r="F179" s="51">
        <v>1</v>
      </c>
      <c r="G179" s="45"/>
      <c r="H179" s="48">
        <v>1</v>
      </c>
      <c r="I179" s="19"/>
      <c r="J179" s="48">
        <v>1</v>
      </c>
      <c r="K179" s="19"/>
      <c r="L179" s="55"/>
      <c r="M179" s="51">
        <v>1</v>
      </c>
      <c r="N179" s="52"/>
      <c r="O179" s="42"/>
      <c r="P179" s="42"/>
      <c r="Q179" s="43"/>
      <c r="R179" s="43"/>
      <c r="S179" s="47"/>
      <c r="T179" s="47"/>
      <c r="U179" s="47"/>
    </row>
    <row r="180" spans="1:21" s="5" customFormat="1" ht="15" x14ac:dyDescent="0.25">
      <c r="A180" s="61"/>
      <c r="B180" s="63" t="s">
        <v>354</v>
      </c>
      <c r="C180" s="44" t="s">
        <v>355</v>
      </c>
      <c r="D180" s="45"/>
      <c r="E180" s="46">
        <f t="shared" si="2"/>
        <v>0</v>
      </c>
      <c r="F180" s="50"/>
      <c r="G180" s="45"/>
      <c r="H180" s="17"/>
      <c r="I180" s="17"/>
      <c r="J180" s="17"/>
      <c r="K180" s="17"/>
      <c r="L180" s="55"/>
      <c r="M180" s="59"/>
      <c r="N180" s="52"/>
      <c r="O180" s="42"/>
      <c r="P180" s="42"/>
      <c r="Q180" s="43"/>
      <c r="R180" s="43"/>
      <c r="S180" s="47"/>
      <c r="T180" s="47"/>
      <c r="U180" s="47"/>
    </row>
    <row r="181" spans="1:21" s="5" customFormat="1" ht="15" x14ac:dyDescent="0.25">
      <c r="A181" s="61"/>
      <c r="B181" s="63" t="s">
        <v>356</v>
      </c>
      <c r="C181" s="44" t="s">
        <v>357</v>
      </c>
      <c r="D181" s="45">
        <v>1</v>
      </c>
      <c r="E181" s="60">
        <f t="shared" si="2"/>
        <v>2</v>
      </c>
      <c r="F181" s="51">
        <v>1</v>
      </c>
      <c r="G181" s="45"/>
      <c r="H181" s="48">
        <v>1</v>
      </c>
      <c r="I181" s="19"/>
      <c r="J181" s="19"/>
      <c r="K181" s="19"/>
      <c r="L181" s="55"/>
      <c r="M181" s="59"/>
      <c r="N181" s="52"/>
      <c r="O181" s="42"/>
      <c r="P181" s="42"/>
      <c r="Q181" s="43"/>
      <c r="R181" s="43"/>
      <c r="S181" s="47"/>
      <c r="T181" s="47"/>
      <c r="U181" s="47"/>
    </row>
    <row r="182" spans="1:21" s="5" customFormat="1" ht="15" x14ac:dyDescent="0.25">
      <c r="A182" s="61"/>
      <c r="B182" s="63" t="s">
        <v>358</v>
      </c>
      <c r="C182" s="44" t="s">
        <v>359</v>
      </c>
      <c r="D182" s="45">
        <v>1</v>
      </c>
      <c r="E182" s="60">
        <f t="shared" si="2"/>
        <v>1</v>
      </c>
      <c r="F182" s="50"/>
      <c r="G182" s="45"/>
      <c r="H182" s="48">
        <v>1</v>
      </c>
      <c r="I182" s="17"/>
      <c r="J182" s="17"/>
      <c r="K182" s="17"/>
      <c r="L182" s="55"/>
      <c r="M182" s="59"/>
      <c r="N182" s="52"/>
      <c r="O182" s="42"/>
      <c r="P182" s="42"/>
      <c r="Q182" s="43"/>
      <c r="R182" s="43"/>
      <c r="S182" s="47"/>
      <c r="T182" s="47"/>
      <c r="U182" s="47"/>
    </row>
    <row r="183" spans="1:21" s="5" customFormat="1" ht="15" x14ac:dyDescent="0.25">
      <c r="A183" s="61"/>
      <c r="B183" s="63" t="s">
        <v>360</v>
      </c>
      <c r="C183" s="44" t="s">
        <v>361</v>
      </c>
      <c r="D183" s="45">
        <v>1</v>
      </c>
      <c r="E183" s="60">
        <f t="shared" si="2"/>
        <v>2</v>
      </c>
      <c r="F183" s="50"/>
      <c r="G183" s="45"/>
      <c r="H183" s="48">
        <v>1</v>
      </c>
      <c r="I183" s="19"/>
      <c r="J183" s="19"/>
      <c r="K183" s="19"/>
      <c r="L183" s="55"/>
      <c r="M183" s="51">
        <v>1</v>
      </c>
      <c r="N183" s="52"/>
      <c r="O183" s="42"/>
      <c r="P183" s="42"/>
      <c r="Q183" s="43"/>
      <c r="R183" s="43"/>
      <c r="S183" s="47"/>
      <c r="T183" s="47"/>
      <c r="U183" s="47"/>
    </row>
    <row r="184" spans="1:21" s="5" customFormat="1" ht="15" x14ac:dyDescent="0.25">
      <c r="A184" s="61"/>
      <c r="B184" s="63" t="s">
        <v>362</v>
      </c>
      <c r="C184" s="44" t="s">
        <v>363</v>
      </c>
      <c r="D184" s="45"/>
      <c r="E184" s="46">
        <f t="shared" si="2"/>
        <v>0</v>
      </c>
      <c r="F184" s="50"/>
      <c r="G184" s="45"/>
      <c r="H184" s="17"/>
      <c r="I184" s="17"/>
      <c r="J184" s="17"/>
      <c r="K184" s="17"/>
      <c r="L184" s="55"/>
      <c r="M184" s="59"/>
      <c r="N184" s="52"/>
      <c r="O184" s="42"/>
      <c r="P184" s="42"/>
      <c r="Q184" s="43"/>
      <c r="R184" s="43"/>
      <c r="S184" s="47"/>
      <c r="T184" s="47"/>
      <c r="U184" s="47"/>
    </row>
    <row r="185" spans="1:21" s="5" customFormat="1" ht="15" x14ac:dyDescent="0.25">
      <c r="A185" s="61"/>
      <c r="B185" s="63" t="s">
        <v>364</v>
      </c>
      <c r="C185" s="44" t="s">
        <v>365</v>
      </c>
      <c r="D185" s="45"/>
      <c r="E185" s="46">
        <f t="shared" si="2"/>
        <v>0</v>
      </c>
      <c r="F185" s="50"/>
      <c r="G185" s="45"/>
      <c r="H185" s="19"/>
      <c r="I185" s="19"/>
      <c r="J185" s="19"/>
      <c r="K185" s="19"/>
      <c r="L185" s="55"/>
      <c r="M185" s="59"/>
      <c r="N185" s="52"/>
      <c r="O185" s="42"/>
      <c r="P185" s="42"/>
      <c r="Q185" s="43"/>
      <c r="R185" s="43"/>
      <c r="S185" s="47"/>
      <c r="T185" s="47"/>
      <c r="U185" s="47"/>
    </row>
    <row r="186" spans="1:21" s="21" customFormat="1" ht="15" x14ac:dyDescent="0.25">
      <c r="A186" s="61"/>
      <c r="B186" s="63" t="s">
        <v>366</v>
      </c>
      <c r="C186" s="44" t="s">
        <v>367</v>
      </c>
      <c r="D186" s="45">
        <v>1</v>
      </c>
      <c r="E186" s="60">
        <f t="shared" si="2"/>
        <v>3</v>
      </c>
      <c r="F186" s="51">
        <v>1</v>
      </c>
      <c r="G186" s="45"/>
      <c r="H186" s="17"/>
      <c r="I186" s="17"/>
      <c r="J186" s="17"/>
      <c r="K186" s="20">
        <v>1</v>
      </c>
      <c r="L186" s="55"/>
      <c r="M186" s="51">
        <v>1</v>
      </c>
      <c r="N186" s="52"/>
      <c r="O186" s="42"/>
      <c r="P186" s="42"/>
      <c r="Q186" s="43"/>
      <c r="R186" s="43"/>
      <c r="S186" s="47"/>
      <c r="T186" s="47"/>
      <c r="U186" s="47"/>
    </row>
    <row r="187" spans="1:21" s="5" customFormat="1" ht="15" x14ac:dyDescent="0.25">
      <c r="A187" s="61"/>
      <c r="B187" s="63" t="s">
        <v>368</v>
      </c>
      <c r="C187" s="44" t="s">
        <v>369</v>
      </c>
      <c r="D187" s="45"/>
      <c r="E187" s="46">
        <f t="shared" si="2"/>
        <v>0</v>
      </c>
      <c r="F187" s="50"/>
      <c r="G187" s="45"/>
      <c r="H187" s="19"/>
      <c r="I187" s="19"/>
      <c r="J187" s="19"/>
      <c r="K187" s="19"/>
      <c r="L187" s="55"/>
      <c r="M187" s="59"/>
      <c r="N187" s="52"/>
      <c r="O187" s="42"/>
      <c r="P187" s="42"/>
      <c r="Q187" s="43"/>
      <c r="R187" s="43"/>
      <c r="S187" s="47"/>
      <c r="T187" s="47"/>
      <c r="U187" s="47"/>
    </row>
    <row r="188" spans="1:21" s="21" customFormat="1" ht="15" x14ac:dyDescent="0.25">
      <c r="A188" s="61"/>
      <c r="B188" s="63" t="s">
        <v>370</v>
      </c>
      <c r="C188" s="44" t="s">
        <v>371</v>
      </c>
      <c r="D188" s="45">
        <v>1</v>
      </c>
      <c r="E188" s="60">
        <f t="shared" si="2"/>
        <v>5</v>
      </c>
      <c r="F188" s="51">
        <v>1</v>
      </c>
      <c r="G188" s="45"/>
      <c r="H188" s="48">
        <v>1</v>
      </c>
      <c r="I188" s="48">
        <v>1</v>
      </c>
      <c r="J188" s="17"/>
      <c r="K188" s="20">
        <v>1</v>
      </c>
      <c r="L188" s="55"/>
      <c r="M188" s="51">
        <v>1</v>
      </c>
      <c r="N188" s="52"/>
      <c r="O188" s="42"/>
      <c r="P188" s="42"/>
      <c r="Q188" s="43"/>
      <c r="R188" s="43"/>
      <c r="S188" s="47"/>
      <c r="T188" s="47"/>
      <c r="U188" s="47"/>
    </row>
    <row r="189" spans="1:21" s="5" customFormat="1" ht="15" x14ac:dyDescent="0.25">
      <c r="A189" s="61"/>
      <c r="B189" s="63" t="s">
        <v>372</v>
      </c>
      <c r="C189" s="44" t="s">
        <v>373</v>
      </c>
      <c r="D189" s="45"/>
      <c r="E189" s="46">
        <f t="shared" si="2"/>
        <v>0</v>
      </c>
      <c r="F189" s="50"/>
      <c r="G189" s="45"/>
      <c r="H189" s="19"/>
      <c r="I189" s="19"/>
      <c r="J189" s="19"/>
      <c r="K189" s="19"/>
      <c r="L189" s="55"/>
      <c r="M189" s="59"/>
      <c r="N189" s="52"/>
      <c r="O189" s="42"/>
      <c r="P189" s="42"/>
      <c r="Q189" s="43"/>
      <c r="R189" s="43"/>
      <c r="S189" s="47"/>
      <c r="T189" s="47"/>
      <c r="U189" s="47"/>
    </row>
    <row r="190" spans="1:21" s="5" customFormat="1" ht="15" x14ac:dyDescent="0.25">
      <c r="A190" s="61"/>
      <c r="B190" s="63" t="s">
        <v>374</v>
      </c>
      <c r="C190" s="44" t="s">
        <v>375</v>
      </c>
      <c r="D190" s="45"/>
      <c r="E190" s="46">
        <f t="shared" si="2"/>
        <v>0</v>
      </c>
      <c r="F190" s="50"/>
      <c r="G190" s="45"/>
      <c r="H190" s="17"/>
      <c r="I190" s="17"/>
      <c r="J190" s="17"/>
      <c r="K190" s="17"/>
      <c r="L190" s="55"/>
      <c r="M190" s="59"/>
      <c r="N190" s="52"/>
      <c r="O190" s="42"/>
      <c r="P190" s="42"/>
      <c r="Q190" s="43"/>
      <c r="R190" s="43"/>
      <c r="S190" s="47"/>
      <c r="T190" s="47"/>
      <c r="U190" s="47"/>
    </row>
    <row r="191" spans="1:21" s="5" customFormat="1" ht="15" x14ac:dyDescent="0.25">
      <c r="A191" s="61"/>
      <c r="B191" s="63" t="s">
        <v>376</v>
      </c>
      <c r="C191" s="44" t="s">
        <v>377</v>
      </c>
      <c r="D191" s="45">
        <v>1</v>
      </c>
      <c r="E191" s="60">
        <f t="shared" si="2"/>
        <v>1</v>
      </c>
      <c r="F191" s="50"/>
      <c r="G191" s="45"/>
      <c r="H191" s="19"/>
      <c r="I191" s="19"/>
      <c r="J191" s="19"/>
      <c r="K191" s="19"/>
      <c r="L191" s="55"/>
      <c r="M191" s="51">
        <v>1</v>
      </c>
      <c r="N191" s="52"/>
      <c r="O191" s="42"/>
      <c r="P191" s="42"/>
      <c r="Q191" s="43"/>
      <c r="R191" s="43"/>
      <c r="S191" s="47"/>
      <c r="T191" s="47"/>
      <c r="U191" s="47"/>
    </row>
    <row r="192" spans="1:21" s="5" customFormat="1" ht="15" x14ac:dyDescent="0.25">
      <c r="A192" s="61"/>
      <c r="B192" s="63" t="s">
        <v>378</v>
      </c>
      <c r="C192" s="44" t="s">
        <v>379</v>
      </c>
      <c r="D192" s="45"/>
      <c r="E192" s="46">
        <f t="shared" si="2"/>
        <v>0</v>
      </c>
      <c r="F192" s="50"/>
      <c r="G192" s="45"/>
      <c r="H192" s="17"/>
      <c r="I192" s="17"/>
      <c r="J192" s="17"/>
      <c r="K192" s="17"/>
      <c r="L192" s="55"/>
      <c r="M192" s="59"/>
      <c r="N192" s="52"/>
      <c r="O192" s="42"/>
      <c r="P192" s="42"/>
      <c r="Q192" s="43"/>
      <c r="R192" s="43"/>
      <c r="S192" s="47"/>
      <c r="T192" s="47"/>
      <c r="U192" s="47"/>
    </row>
    <row r="193" spans="1:21" s="5" customFormat="1" ht="15" x14ac:dyDescent="0.25">
      <c r="A193" s="61"/>
      <c r="B193" s="63" t="s">
        <v>380</v>
      </c>
      <c r="C193" s="44" t="s">
        <v>381</v>
      </c>
      <c r="D193" s="45"/>
      <c r="E193" s="46">
        <f t="shared" si="2"/>
        <v>0</v>
      </c>
      <c r="F193" s="50"/>
      <c r="G193" s="45"/>
      <c r="H193" s="19"/>
      <c r="I193" s="19"/>
      <c r="J193" s="19"/>
      <c r="K193" s="19"/>
      <c r="L193" s="55"/>
      <c r="M193" s="59"/>
      <c r="N193" s="52"/>
      <c r="O193" s="42"/>
      <c r="P193" s="42"/>
      <c r="Q193" s="43"/>
      <c r="R193" s="43"/>
      <c r="S193" s="47"/>
      <c r="T193" s="47"/>
      <c r="U193" s="47"/>
    </row>
    <row r="194" spans="1:21" s="5" customFormat="1" ht="15" x14ac:dyDescent="0.25">
      <c r="A194" s="61"/>
      <c r="B194" s="63" t="s">
        <v>382</v>
      </c>
      <c r="C194" s="44" t="s">
        <v>383</v>
      </c>
      <c r="D194" s="45"/>
      <c r="E194" s="46">
        <f t="shared" si="2"/>
        <v>0</v>
      </c>
      <c r="F194" s="50"/>
      <c r="G194" s="45"/>
      <c r="H194" s="17"/>
      <c r="I194" s="17"/>
      <c r="J194" s="17"/>
      <c r="K194" s="17"/>
      <c r="L194" s="55"/>
      <c r="M194" s="59"/>
      <c r="N194" s="52"/>
      <c r="O194" s="42"/>
      <c r="P194" s="42"/>
      <c r="Q194" s="43"/>
      <c r="R194" s="43"/>
      <c r="S194" s="47"/>
      <c r="T194" s="47"/>
      <c r="U194" s="47"/>
    </row>
    <row r="195" spans="1:21" s="5" customFormat="1" ht="15" x14ac:dyDescent="0.25">
      <c r="A195" s="61"/>
      <c r="B195" s="63" t="s">
        <v>384</v>
      </c>
      <c r="C195" s="44" t="s">
        <v>385</v>
      </c>
      <c r="D195" s="45"/>
      <c r="E195" s="46">
        <f t="shared" si="2"/>
        <v>0</v>
      </c>
      <c r="F195" s="50"/>
      <c r="G195" s="45"/>
      <c r="H195" s="19"/>
      <c r="I195" s="19"/>
      <c r="J195" s="19"/>
      <c r="K195" s="19"/>
      <c r="L195" s="55"/>
      <c r="M195" s="59"/>
      <c r="N195" s="52"/>
      <c r="O195" s="42"/>
      <c r="P195" s="42"/>
      <c r="Q195" s="43"/>
      <c r="R195" s="43"/>
      <c r="S195" s="47"/>
      <c r="T195" s="47"/>
      <c r="U195" s="47"/>
    </row>
    <row r="196" spans="1:21" s="5" customFormat="1" ht="15" x14ac:dyDescent="0.25">
      <c r="A196" s="61"/>
      <c r="B196" s="63" t="s">
        <v>386</v>
      </c>
      <c r="C196" s="44" t="s">
        <v>387</v>
      </c>
      <c r="D196" s="45"/>
      <c r="E196" s="46">
        <f t="shared" si="2"/>
        <v>0</v>
      </c>
      <c r="F196" s="50"/>
      <c r="G196" s="45"/>
      <c r="H196" s="17"/>
      <c r="I196" s="17"/>
      <c r="J196" s="17"/>
      <c r="K196" s="17"/>
      <c r="L196" s="55"/>
      <c r="M196" s="59"/>
      <c r="N196" s="52"/>
      <c r="O196" s="42"/>
      <c r="P196" s="42"/>
      <c r="Q196" s="43"/>
      <c r="R196" s="43"/>
      <c r="S196" s="47"/>
      <c r="T196" s="47"/>
      <c r="U196" s="47"/>
    </row>
    <row r="197" spans="1:21" s="5" customFormat="1" ht="15" x14ac:dyDescent="0.25">
      <c r="A197" s="61"/>
      <c r="B197" s="63" t="s">
        <v>388</v>
      </c>
      <c r="C197" s="44" t="s">
        <v>389</v>
      </c>
      <c r="D197" s="45">
        <v>1</v>
      </c>
      <c r="E197" s="60">
        <f t="shared" si="2"/>
        <v>0</v>
      </c>
      <c r="F197" s="50"/>
      <c r="G197" s="45"/>
      <c r="H197" s="19"/>
      <c r="I197" s="19"/>
      <c r="J197" s="19"/>
      <c r="K197" s="19"/>
      <c r="L197" s="55"/>
      <c r="M197" s="59"/>
      <c r="N197" s="52"/>
      <c r="O197" s="42"/>
      <c r="P197" s="42"/>
      <c r="Q197" s="43"/>
      <c r="R197" s="43"/>
      <c r="S197" s="47"/>
      <c r="T197" s="47"/>
      <c r="U197" s="47"/>
    </row>
    <row r="198" spans="1:21" s="5" customFormat="1" ht="15" x14ac:dyDescent="0.25">
      <c r="A198" s="61"/>
      <c r="B198" s="63" t="s">
        <v>390</v>
      </c>
      <c r="C198" s="44" t="s">
        <v>391</v>
      </c>
      <c r="D198" s="45">
        <v>1</v>
      </c>
      <c r="E198" s="60">
        <f t="shared" si="2"/>
        <v>2</v>
      </c>
      <c r="F198" s="51">
        <v>1</v>
      </c>
      <c r="G198" s="45"/>
      <c r="H198" s="17"/>
      <c r="I198" s="17"/>
      <c r="J198" s="17"/>
      <c r="K198" s="17"/>
      <c r="L198" s="55"/>
      <c r="M198" s="51">
        <v>1</v>
      </c>
      <c r="N198" s="52"/>
      <c r="O198" s="42"/>
      <c r="P198" s="42"/>
      <c r="Q198" s="43"/>
      <c r="R198" s="43"/>
      <c r="S198" s="47"/>
      <c r="T198" s="47"/>
      <c r="U198" s="47"/>
    </row>
    <row r="199" spans="1:21" s="5" customFormat="1" ht="15" x14ac:dyDescent="0.25">
      <c r="A199" s="61"/>
      <c r="B199" s="63" t="s">
        <v>392</v>
      </c>
      <c r="C199" s="44" t="s">
        <v>393</v>
      </c>
      <c r="D199" s="45"/>
      <c r="E199" s="46">
        <f t="shared" si="2"/>
        <v>0</v>
      </c>
      <c r="F199" s="50"/>
      <c r="G199" s="45"/>
      <c r="H199" s="19"/>
      <c r="I199" s="19"/>
      <c r="J199" s="19"/>
      <c r="K199" s="19"/>
      <c r="L199" s="55"/>
      <c r="M199" s="59"/>
      <c r="N199" s="52"/>
      <c r="O199" s="42"/>
      <c r="P199" s="42"/>
      <c r="Q199" s="43"/>
      <c r="R199" s="43"/>
      <c r="S199" s="47"/>
      <c r="T199" s="47"/>
      <c r="U199" s="47"/>
    </row>
    <row r="200" spans="1:21" s="5" customFormat="1" ht="15" x14ac:dyDescent="0.25">
      <c r="A200" s="61"/>
      <c r="B200" s="63" t="s">
        <v>394</v>
      </c>
      <c r="C200" s="44" t="s">
        <v>395</v>
      </c>
      <c r="D200" s="45">
        <v>1</v>
      </c>
      <c r="E200" s="60">
        <f t="shared" ref="E200:E263" si="3">SUM(F200:R200)</f>
        <v>2</v>
      </c>
      <c r="F200" s="51">
        <v>1</v>
      </c>
      <c r="G200" s="45"/>
      <c r="H200" s="17"/>
      <c r="I200" s="17"/>
      <c r="J200" s="17"/>
      <c r="K200" s="17"/>
      <c r="L200" s="55"/>
      <c r="M200" s="51">
        <v>1</v>
      </c>
      <c r="N200" s="52"/>
      <c r="O200" s="42"/>
      <c r="P200" s="42"/>
      <c r="Q200" s="43"/>
      <c r="R200" s="43"/>
      <c r="S200" s="47"/>
      <c r="T200" s="47"/>
      <c r="U200" s="47"/>
    </row>
    <row r="201" spans="1:21" s="5" customFormat="1" ht="15" x14ac:dyDescent="0.25">
      <c r="A201" s="61"/>
      <c r="B201" s="63" t="s">
        <v>396</v>
      </c>
      <c r="C201" s="44" t="s">
        <v>397</v>
      </c>
      <c r="D201" s="45">
        <v>1</v>
      </c>
      <c r="E201" s="60">
        <f t="shared" si="3"/>
        <v>6</v>
      </c>
      <c r="F201" s="51">
        <v>1</v>
      </c>
      <c r="G201" s="45"/>
      <c r="H201" s="48">
        <v>1</v>
      </c>
      <c r="I201" s="48">
        <v>1</v>
      </c>
      <c r="J201" s="48">
        <v>1</v>
      </c>
      <c r="K201" s="19"/>
      <c r="L201" s="55"/>
      <c r="M201" s="51">
        <v>1</v>
      </c>
      <c r="N201" s="53">
        <v>1</v>
      </c>
      <c r="O201" s="42"/>
      <c r="P201" s="42"/>
      <c r="Q201" s="43"/>
      <c r="R201" s="43"/>
      <c r="S201" s="47"/>
      <c r="T201" s="47"/>
      <c r="U201" s="47"/>
    </row>
    <row r="202" spans="1:21" s="5" customFormat="1" ht="15" x14ac:dyDescent="0.25">
      <c r="A202" s="61"/>
      <c r="B202" s="63" t="s">
        <v>398</v>
      </c>
      <c r="C202" s="44" t="s">
        <v>399</v>
      </c>
      <c r="D202" s="45"/>
      <c r="E202" s="46">
        <f t="shared" si="3"/>
        <v>0</v>
      </c>
      <c r="F202" s="50"/>
      <c r="G202" s="45"/>
      <c r="H202" s="17"/>
      <c r="I202" s="17"/>
      <c r="J202" s="17"/>
      <c r="K202" s="17"/>
      <c r="L202" s="55"/>
      <c r="M202" s="59"/>
      <c r="N202" s="52"/>
      <c r="O202" s="42"/>
      <c r="P202" s="42"/>
      <c r="Q202" s="43"/>
      <c r="R202" s="43"/>
      <c r="S202" s="47"/>
      <c r="T202" s="47"/>
      <c r="U202" s="47"/>
    </row>
    <row r="203" spans="1:21" s="5" customFormat="1" ht="15" x14ac:dyDescent="0.25">
      <c r="A203" s="61"/>
      <c r="B203" s="63" t="s">
        <v>400</v>
      </c>
      <c r="C203" s="44" t="s">
        <v>401</v>
      </c>
      <c r="D203" s="45"/>
      <c r="E203" s="46">
        <f t="shared" si="3"/>
        <v>0</v>
      </c>
      <c r="F203" s="50"/>
      <c r="G203" s="45"/>
      <c r="H203" s="19"/>
      <c r="I203" s="19"/>
      <c r="J203" s="19"/>
      <c r="K203" s="19"/>
      <c r="L203" s="55"/>
      <c r="M203" s="59"/>
      <c r="N203" s="52"/>
      <c r="O203" s="42"/>
      <c r="P203" s="42"/>
      <c r="Q203" s="43"/>
      <c r="R203" s="43"/>
      <c r="S203" s="47"/>
      <c r="T203" s="47"/>
      <c r="U203" s="47"/>
    </row>
    <row r="204" spans="1:21" s="5" customFormat="1" ht="15" x14ac:dyDescent="0.25">
      <c r="A204" s="61"/>
      <c r="B204" s="63" t="s">
        <v>402</v>
      </c>
      <c r="C204" s="44" t="s">
        <v>403</v>
      </c>
      <c r="D204" s="45">
        <v>1</v>
      </c>
      <c r="E204" s="60">
        <f t="shared" si="3"/>
        <v>1</v>
      </c>
      <c r="F204" s="50"/>
      <c r="G204" s="45"/>
      <c r="H204" s="17"/>
      <c r="I204" s="17"/>
      <c r="J204" s="17"/>
      <c r="K204" s="17"/>
      <c r="L204" s="55"/>
      <c r="M204" s="51">
        <v>1</v>
      </c>
      <c r="N204" s="52"/>
      <c r="O204" s="42"/>
      <c r="P204" s="42"/>
      <c r="Q204" s="43"/>
      <c r="R204" s="43"/>
      <c r="S204" s="47"/>
      <c r="T204" s="47"/>
      <c r="U204" s="47"/>
    </row>
    <row r="205" spans="1:21" s="5" customFormat="1" ht="15" x14ac:dyDescent="0.25">
      <c r="A205" s="61"/>
      <c r="B205" s="63" t="s">
        <v>404</v>
      </c>
      <c r="C205" s="44" t="s">
        <v>405</v>
      </c>
      <c r="D205" s="45"/>
      <c r="E205" s="46">
        <f t="shared" si="3"/>
        <v>0</v>
      </c>
      <c r="F205" s="50"/>
      <c r="G205" s="45"/>
      <c r="H205" s="19"/>
      <c r="I205" s="19"/>
      <c r="J205" s="19"/>
      <c r="K205" s="19"/>
      <c r="L205" s="55"/>
      <c r="M205" s="59"/>
      <c r="N205" s="52"/>
      <c r="O205" s="42"/>
      <c r="P205" s="42"/>
      <c r="Q205" s="43"/>
      <c r="R205" s="43"/>
      <c r="S205" s="47"/>
      <c r="T205" s="47"/>
      <c r="U205" s="47"/>
    </row>
    <row r="206" spans="1:21" s="5" customFormat="1" ht="15" x14ac:dyDescent="0.25">
      <c r="A206" s="61"/>
      <c r="B206" s="63" t="s">
        <v>406</v>
      </c>
      <c r="C206" s="44" t="s">
        <v>407</v>
      </c>
      <c r="D206" s="45">
        <v>1</v>
      </c>
      <c r="E206" s="60">
        <f t="shared" si="3"/>
        <v>2</v>
      </c>
      <c r="F206" s="50"/>
      <c r="G206" s="45"/>
      <c r="H206" s="48">
        <v>1</v>
      </c>
      <c r="I206" s="17"/>
      <c r="J206" s="17"/>
      <c r="K206" s="17"/>
      <c r="L206" s="55"/>
      <c r="M206" s="51">
        <v>1</v>
      </c>
      <c r="N206" s="52"/>
      <c r="O206" s="42"/>
      <c r="P206" s="42"/>
      <c r="Q206" s="43"/>
      <c r="R206" s="43"/>
      <c r="S206" s="47"/>
      <c r="T206" s="47"/>
      <c r="U206" s="47"/>
    </row>
    <row r="207" spans="1:21" s="5" customFormat="1" ht="15" x14ac:dyDescent="0.25">
      <c r="A207" s="61"/>
      <c r="B207" s="63" t="s">
        <v>408</v>
      </c>
      <c r="C207" s="44" t="s">
        <v>409</v>
      </c>
      <c r="D207" s="45">
        <v>1</v>
      </c>
      <c r="E207" s="60">
        <f t="shared" si="3"/>
        <v>6</v>
      </c>
      <c r="F207" s="51">
        <v>1</v>
      </c>
      <c r="G207" s="48">
        <v>1</v>
      </c>
      <c r="H207" s="19"/>
      <c r="I207" s="48">
        <v>1</v>
      </c>
      <c r="J207" s="48">
        <v>1</v>
      </c>
      <c r="K207" s="19"/>
      <c r="L207" s="55"/>
      <c r="M207" s="51">
        <v>1</v>
      </c>
      <c r="N207" s="53">
        <v>1</v>
      </c>
      <c r="O207" s="42"/>
      <c r="P207" s="42"/>
      <c r="Q207" s="43"/>
      <c r="R207" s="43"/>
      <c r="S207" s="47"/>
      <c r="T207" s="47"/>
      <c r="U207" s="47"/>
    </row>
    <row r="208" spans="1:21" s="5" customFormat="1" ht="15" x14ac:dyDescent="0.25">
      <c r="A208" s="61"/>
      <c r="B208" s="63" t="s">
        <v>410</v>
      </c>
      <c r="C208" s="44" t="s">
        <v>411</v>
      </c>
      <c r="D208" s="45"/>
      <c r="E208" s="46">
        <f t="shared" si="3"/>
        <v>0</v>
      </c>
      <c r="F208" s="50"/>
      <c r="G208" s="45"/>
      <c r="H208" s="17"/>
      <c r="I208" s="17"/>
      <c r="J208" s="17"/>
      <c r="K208" s="17"/>
      <c r="L208" s="55"/>
      <c r="M208" s="59"/>
      <c r="N208" s="52"/>
      <c r="O208" s="42"/>
      <c r="P208" s="42"/>
      <c r="Q208" s="43"/>
      <c r="R208" s="43"/>
      <c r="S208" s="47"/>
      <c r="T208" s="47"/>
      <c r="U208" s="47"/>
    </row>
    <row r="209" spans="1:21" s="5" customFormat="1" ht="15" x14ac:dyDescent="0.25">
      <c r="A209" s="61"/>
      <c r="B209" s="63" t="s">
        <v>412</v>
      </c>
      <c r="C209" s="44" t="s">
        <v>413</v>
      </c>
      <c r="D209" s="45"/>
      <c r="E209" s="46">
        <f t="shared" si="3"/>
        <v>0</v>
      </c>
      <c r="F209" s="50"/>
      <c r="G209" s="45"/>
      <c r="H209" s="19"/>
      <c r="I209" s="19"/>
      <c r="J209" s="19"/>
      <c r="K209" s="19"/>
      <c r="L209" s="55"/>
      <c r="M209" s="59"/>
      <c r="N209" s="52"/>
      <c r="O209" s="42"/>
      <c r="P209" s="42"/>
      <c r="Q209" s="43"/>
      <c r="R209" s="43"/>
      <c r="S209" s="47"/>
      <c r="T209" s="47"/>
      <c r="U209" s="47"/>
    </row>
    <row r="210" spans="1:21" s="5" customFormat="1" ht="15" x14ac:dyDescent="0.25">
      <c r="A210" s="61"/>
      <c r="B210" s="63" t="s">
        <v>414</v>
      </c>
      <c r="C210" s="44" t="s">
        <v>415</v>
      </c>
      <c r="D210" s="45"/>
      <c r="E210" s="46">
        <f t="shared" si="3"/>
        <v>0</v>
      </c>
      <c r="F210" s="50"/>
      <c r="G210" s="45"/>
      <c r="H210" s="17"/>
      <c r="I210" s="17"/>
      <c r="J210" s="17"/>
      <c r="K210" s="17"/>
      <c r="L210" s="55"/>
      <c r="M210" s="59"/>
      <c r="N210" s="52"/>
      <c r="O210" s="42"/>
      <c r="P210" s="42"/>
      <c r="Q210" s="43"/>
      <c r="R210" s="43"/>
      <c r="S210" s="47"/>
      <c r="T210" s="47"/>
      <c r="U210" s="47"/>
    </row>
    <row r="211" spans="1:21" s="5" customFormat="1" ht="15" x14ac:dyDescent="0.25">
      <c r="A211" s="61"/>
      <c r="B211" s="63" t="s">
        <v>416</v>
      </c>
      <c r="C211" s="44" t="s">
        <v>417</v>
      </c>
      <c r="D211" s="45"/>
      <c r="E211" s="46">
        <f t="shared" si="3"/>
        <v>0</v>
      </c>
      <c r="F211" s="50"/>
      <c r="G211" s="45"/>
      <c r="H211" s="19"/>
      <c r="I211" s="19"/>
      <c r="J211" s="19"/>
      <c r="K211" s="19"/>
      <c r="L211" s="55"/>
      <c r="M211" s="59"/>
      <c r="N211" s="52"/>
      <c r="O211" s="42"/>
      <c r="P211" s="42"/>
      <c r="Q211" s="43"/>
      <c r="R211" s="43"/>
      <c r="S211" s="47"/>
      <c r="T211" s="47"/>
      <c r="U211" s="47"/>
    </row>
    <row r="212" spans="1:21" s="5" customFormat="1" ht="15" x14ac:dyDescent="0.25">
      <c r="A212" s="61"/>
      <c r="B212" s="63" t="s">
        <v>418</v>
      </c>
      <c r="C212" s="44" t="s">
        <v>419</v>
      </c>
      <c r="D212" s="45"/>
      <c r="E212" s="46">
        <f t="shared" si="3"/>
        <v>0</v>
      </c>
      <c r="F212" s="50"/>
      <c r="G212" s="45"/>
      <c r="H212" s="17"/>
      <c r="I212" s="17"/>
      <c r="J212" s="17"/>
      <c r="K212" s="17"/>
      <c r="L212" s="55"/>
      <c r="M212" s="59"/>
      <c r="N212" s="52"/>
      <c r="O212" s="42"/>
      <c r="P212" s="42"/>
      <c r="Q212" s="43"/>
      <c r="R212" s="43"/>
      <c r="S212" s="47"/>
      <c r="T212" s="47"/>
      <c r="U212" s="47"/>
    </row>
    <row r="213" spans="1:21" s="5" customFormat="1" ht="15" x14ac:dyDescent="0.25">
      <c r="A213" s="61"/>
      <c r="B213" s="63" t="s">
        <v>420</v>
      </c>
      <c r="C213" s="44" t="s">
        <v>421</v>
      </c>
      <c r="D213" s="45"/>
      <c r="E213" s="46">
        <f t="shared" si="3"/>
        <v>0</v>
      </c>
      <c r="F213" s="50"/>
      <c r="G213" s="45"/>
      <c r="H213" s="19"/>
      <c r="I213" s="19"/>
      <c r="J213" s="19"/>
      <c r="K213" s="19"/>
      <c r="L213" s="55"/>
      <c r="M213" s="59"/>
      <c r="N213" s="52"/>
      <c r="O213" s="42"/>
      <c r="P213" s="42"/>
      <c r="Q213" s="43"/>
      <c r="R213" s="43"/>
      <c r="S213" s="47"/>
      <c r="T213" s="47"/>
      <c r="U213" s="47"/>
    </row>
    <row r="214" spans="1:21" s="5" customFormat="1" ht="15" x14ac:dyDescent="0.25">
      <c r="A214" s="61"/>
      <c r="B214" s="63" t="s">
        <v>422</v>
      </c>
      <c r="C214" s="44" t="s">
        <v>423</v>
      </c>
      <c r="D214" s="45"/>
      <c r="E214" s="46">
        <f t="shared" si="3"/>
        <v>0</v>
      </c>
      <c r="F214" s="50"/>
      <c r="G214" s="45"/>
      <c r="H214" s="17"/>
      <c r="I214" s="17"/>
      <c r="J214" s="17"/>
      <c r="K214" s="17"/>
      <c r="L214" s="55"/>
      <c r="M214" s="59"/>
      <c r="N214" s="52"/>
      <c r="O214" s="42"/>
      <c r="P214" s="42"/>
      <c r="Q214" s="43"/>
      <c r="R214" s="43"/>
      <c r="S214" s="47"/>
      <c r="T214" s="47"/>
      <c r="U214" s="47"/>
    </row>
    <row r="215" spans="1:21" s="5" customFormat="1" ht="15" x14ac:dyDescent="0.25">
      <c r="A215" s="61"/>
      <c r="B215" s="63" t="s">
        <v>424</v>
      </c>
      <c r="C215" s="44" t="s">
        <v>425</v>
      </c>
      <c r="D215" s="45"/>
      <c r="E215" s="46">
        <f t="shared" si="3"/>
        <v>0</v>
      </c>
      <c r="F215" s="50"/>
      <c r="G215" s="45"/>
      <c r="H215" s="19"/>
      <c r="I215" s="19"/>
      <c r="J215" s="19"/>
      <c r="K215" s="19"/>
      <c r="L215" s="55"/>
      <c r="M215" s="59"/>
      <c r="N215" s="52"/>
      <c r="O215" s="42"/>
      <c r="P215" s="42"/>
      <c r="Q215" s="43"/>
      <c r="R215" s="43"/>
      <c r="S215" s="47"/>
      <c r="T215" s="47"/>
      <c r="U215" s="47"/>
    </row>
    <row r="216" spans="1:21" s="5" customFormat="1" ht="15" x14ac:dyDescent="0.25">
      <c r="A216" s="61"/>
      <c r="B216" s="63" t="s">
        <v>426</v>
      </c>
      <c r="C216" s="44" t="s">
        <v>427</v>
      </c>
      <c r="D216" s="45"/>
      <c r="E216" s="46">
        <f t="shared" si="3"/>
        <v>0</v>
      </c>
      <c r="F216" s="50"/>
      <c r="G216" s="45"/>
      <c r="H216" s="17"/>
      <c r="I216" s="17"/>
      <c r="J216" s="17"/>
      <c r="K216" s="17"/>
      <c r="L216" s="55"/>
      <c r="M216" s="59"/>
      <c r="N216" s="52"/>
      <c r="O216" s="42"/>
      <c r="P216" s="42"/>
      <c r="Q216" s="43"/>
      <c r="R216" s="43"/>
      <c r="S216" s="47"/>
      <c r="T216" s="47"/>
      <c r="U216" s="47"/>
    </row>
    <row r="217" spans="1:21" s="5" customFormat="1" ht="15" x14ac:dyDescent="0.25">
      <c r="A217" s="61"/>
      <c r="B217" s="63" t="s">
        <v>428</v>
      </c>
      <c r="C217" s="44" t="s">
        <v>429</v>
      </c>
      <c r="D217" s="45"/>
      <c r="E217" s="46">
        <f t="shared" si="3"/>
        <v>0</v>
      </c>
      <c r="F217" s="50"/>
      <c r="G217" s="45"/>
      <c r="H217" s="19"/>
      <c r="I217" s="19"/>
      <c r="J217" s="19"/>
      <c r="K217" s="19"/>
      <c r="L217" s="55"/>
      <c r="M217" s="59"/>
      <c r="N217" s="52"/>
      <c r="O217" s="42"/>
      <c r="P217" s="42"/>
      <c r="Q217" s="43"/>
      <c r="R217" s="43"/>
      <c r="S217" s="47"/>
      <c r="T217" s="47"/>
      <c r="U217" s="47"/>
    </row>
    <row r="218" spans="1:21" s="5" customFormat="1" ht="15" x14ac:dyDescent="0.25">
      <c r="A218" s="61"/>
      <c r="B218" s="63" t="s">
        <v>430</v>
      </c>
      <c r="C218" s="44" t="s">
        <v>431</v>
      </c>
      <c r="D218" s="45"/>
      <c r="E218" s="46">
        <f t="shared" si="3"/>
        <v>0</v>
      </c>
      <c r="F218" s="50"/>
      <c r="G218" s="45"/>
      <c r="H218" s="17"/>
      <c r="I218" s="17"/>
      <c r="J218" s="17"/>
      <c r="K218" s="17"/>
      <c r="L218" s="55"/>
      <c r="M218" s="59"/>
      <c r="N218" s="52"/>
      <c r="O218" s="42"/>
      <c r="P218" s="42"/>
      <c r="Q218" s="43"/>
      <c r="R218" s="43"/>
      <c r="S218" s="47"/>
      <c r="T218" s="47"/>
      <c r="U218" s="47"/>
    </row>
    <row r="219" spans="1:21" s="5" customFormat="1" ht="15" x14ac:dyDescent="0.25">
      <c r="A219" s="61"/>
      <c r="B219" s="63" t="s">
        <v>432</v>
      </c>
      <c r="C219" s="44" t="s">
        <v>433</v>
      </c>
      <c r="D219" s="45">
        <v>1</v>
      </c>
      <c r="E219" s="60">
        <f t="shared" si="3"/>
        <v>4</v>
      </c>
      <c r="F219" s="51">
        <v>1</v>
      </c>
      <c r="G219" s="45"/>
      <c r="H219" s="48">
        <v>1</v>
      </c>
      <c r="I219" s="48">
        <v>1</v>
      </c>
      <c r="J219" s="19"/>
      <c r="K219" s="19"/>
      <c r="L219" s="55"/>
      <c r="M219" s="51">
        <v>1</v>
      </c>
      <c r="N219" s="52"/>
      <c r="O219" s="42"/>
      <c r="P219" s="42"/>
      <c r="Q219" s="43"/>
      <c r="R219" s="43"/>
      <c r="S219" s="47"/>
      <c r="T219" s="47"/>
      <c r="U219" s="47"/>
    </row>
    <row r="220" spans="1:21" s="5" customFormat="1" ht="15" x14ac:dyDescent="0.25">
      <c r="A220" s="61"/>
      <c r="B220" s="63" t="s">
        <v>434</v>
      </c>
      <c r="C220" s="44" t="s">
        <v>435</v>
      </c>
      <c r="D220" s="45">
        <v>1</v>
      </c>
      <c r="E220" s="60">
        <f t="shared" si="3"/>
        <v>1</v>
      </c>
      <c r="F220" s="50"/>
      <c r="G220" s="45"/>
      <c r="H220" s="17"/>
      <c r="I220" s="17"/>
      <c r="J220" s="17"/>
      <c r="K220" s="17"/>
      <c r="L220" s="55"/>
      <c r="M220" s="51">
        <v>1</v>
      </c>
      <c r="N220" s="52"/>
      <c r="O220" s="42"/>
      <c r="P220" s="42"/>
      <c r="Q220" s="43"/>
      <c r="R220" s="43"/>
      <c r="S220" s="47"/>
      <c r="T220" s="47"/>
      <c r="U220" s="47"/>
    </row>
    <row r="221" spans="1:21" s="5" customFormat="1" ht="15" x14ac:dyDescent="0.25">
      <c r="A221" s="61"/>
      <c r="B221" s="63" t="s">
        <v>436</v>
      </c>
      <c r="C221" s="44" t="s">
        <v>437</v>
      </c>
      <c r="D221" s="45"/>
      <c r="E221" s="46">
        <f t="shared" si="3"/>
        <v>0</v>
      </c>
      <c r="F221" s="50"/>
      <c r="G221" s="45"/>
      <c r="H221" s="19"/>
      <c r="I221" s="19"/>
      <c r="J221" s="19"/>
      <c r="K221" s="19"/>
      <c r="L221" s="55"/>
      <c r="M221" s="59"/>
      <c r="N221" s="52"/>
      <c r="O221" s="42"/>
      <c r="P221" s="42"/>
      <c r="Q221" s="43"/>
      <c r="R221" s="43"/>
      <c r="S221" s="47"/>
      <c r="T221" s="47"/>
      <c r="U221" s="47"/>
    </row>
    <row r="222" spans="1:21" s="21" customFormat="1" ht="15" x14ac:dyDescent="0.25">
      <c r="A222" s="61"/>
      <c r="B222" s="63" t="s">
        <v>438</v>
      </c>
      <c r="C222" s="44" t="s">
        <v>439</v>
      </c>
      <c r="D222" s="45">
        <v>1</v>
      </c>
      <c r="E222" s="60">
        <f t="shared" si="3"/>
        <v>3</v>
      </c>
      <c r="F222" s="51">
        <v>1</v>
      </c>
      <c r="G222" s="45"/>
      <c r="H222" s="17"/>
      <c r="I222" s="17"/>
      <c r="J222" s="17"/>
      <c r="K222" s="20">
        <v>1</v>
      </c>
      <c r="L222" s="55"/>
      <c r="M222" s="51">
        <v>1</v>
      </c>
      <c r="N222" s="52"/>
      <c r="O222" s="42"/>
      <c r="P222" s="42"/>
      <c r="Q222" s="43"/>
      <c r="R222" s="43"/>
      <c r="S222" s="47"/>
      <c r="T222" s="47"/>
      <c r="U222" s="47"/>
    </row>
    <row r="223" spans="1:21" s="21" customFormat="1" ht="15" x14ac:dyDescent="0.25">
      <c r="A223" s="61"/>
      <c r="B223" s="63" t="s">
        <v>440</v>
      </c>
      <c r="C223" s="44" t="s">
        <v>441</v>
      </c>
      <c r="D223" s="45">
        <v>1</v>
      </c>
      <c r="E223" s="60">
        <f t="shared" si="3"/>
        <v>3</v>
      </c>
      <c r="F223" s="51">
        <v>1</v>
      </c>
      <c r="G223" s="45"/>
      <c r="H223" s="19"/>
      <c r="I223" s="19"/>
      <c r="J223" s="19"/>
      <c r="K223" s="20">
        <v>1</v>
      </c>
      <c r="L223" s="55"/>
      <c r="M223" s="51">
        <v>1</v>
      </c>
      <c r="N223" s="52"/>
      <c r="O223" s="42"/>
      <c r="P223" s="42"/>
      <c r="Q223" s="43"/>
      <c r="R223" s="43"/>
      <c r="S223" s="47"/>
      <c r="T223" s="47"/>
      <c r="U223" s="47"/>
    </row>
    <row r="224" spans="1:21" s="21" customFormat="1" ht="15" x14ac:dyDescent="0.25">
      <c r="A224" s="61"/>
      <c r="B224" s="63" t="s">
        <v>442</v>
      </c>
      <c r="C224" s="44" t="s">
        <v>443</v>
      </c>
      <c r="D224" s="45">
        <v>1</v>
      </c>
      <c r="E224" s="60">
        <f t="shared" si="3"/>
        <v>2</v>
      </c>
      <c r="F224" s="51">
        <v>1</v>
      </c>
      <c r="G224" s="45"/>
      <c r="H224" s="17"/>
      <c r="I224" s="17"/>
      <c r="J224" s="17"/>
      <c r="K224" s="20">
        <v>1</v>
      </c>
      <c r="L224" s="55"/>
      <c r="M224" s="59"/>
      <c r="N224" s="52"/>
      <c r="O224" s="42"/>
      <c r="P224" s="42"/>
      <c r="Q224" s="43"/>
      <c r="R224" s="43"/>
      <c r="S224" s="47"/>
      <c r="T224" s="47"/>
      <c r="U224" s="47"/>
    </row>
    <row r="225" spans="1:21" s="5" customFormat="1" ht="15" x14ac:dyDescent="0.25">
      <c r="A225" s="61"/>
      <c r="B225" s="63" t="s">
        <v>444</v>
      </c>
      <c r="C225" s="44" t="s">
        <v>445</v>
      </c>
      <c r="D225" s="45"/>
      <c r="E225" s="46">
        <f t="shared" si="3"/>
        <v>0</v>
      </c>
      <c r="F225" s="50"/>
      <c r="G225" s="45"/>
      <c r="H225" s="19"/>
      <c r="I225" s="19"/>
      <c r="J225" s="19"/>
      <c r="K225" s="19"/>
      <c r="L225" s="55"/>
      <c r="M225" s="59"/>
      <c r="N225" s="52"/>
      <c r="O225" s="42"/>
      <c r="P225" s="42"/>
      <c r="Q225" s="43"/>
      <c r="R225" s="43"/>
      <c r="S225" s="47"/>
      <c r="T225" s="47"/>
      <c r="U225" s="47"/>
    </row>
    <row r="226" spans="1:21" s="5" customFormat="1" ht="15" x14ac:dyDescent="0.25">
      <c r="A226" s="61"/>
      <c r="B226" s="63" t="s">
        <v>446</v>
      </c>
      <c r="C226" s="44" t="s">
        <v>447</v>
      </c>
      <c r="D226" s="45"/>
      <c r="E226" s="46">
        <f t="shared" si="3"/>
        <v>0</v>
      </c>
      <c r="F226" s="50"/>
      <c r="G226" s="45"/>
      <c r="H226" s="17"/>
      <c r="I226" s="17"/>
      <c r="J226" s="17"/>
      <c r="K226" s="17"/>
      <c r="L226" s="55"/>
      <c r="M226" s="59"/>
      <c r="N226" s="52"/>
      <c r="O226" s="42"/>
      <c r="P226" s="42"/>
      <c r="Q226" s="43"/>
      <c r="R226" s="43"/>
      <c r="S226" s="47"/>
      <c r="T226" s="47"/>
      <c r="U226" s="47"/>
    </row>
    <row r="227" spans="1:21" s="5" customFormat="1" ht="15" x14ac:dyDescent="0.25">
      <c r="A227" s="61"/>
      <c r="B227" s="63" t="s">
        <v>448</v>
      </c>
      <c r="C227" s="44" t="s">
        <v>449</v>
      </c>
      <c r="D227" s="45"/>
      <c r="E227" s="46">
        <f t="shared" si="3"/>
        <v>0</v>
      </c>
      <c r="F227" s="50"/>
      <c r="G227" s="45"/>
      <c r="H227" s="19"/>
      <c r="I227" s="19"/>
      <c r="J227" s="19"/>
      <c r="K227" s="19"/>
      <c r="L227" s="55"/>
      <c r="M227" s="59"/>
      <c r="N227" s="52"/>
      <c r="O227" s="42"/>
      <c r="P227" s="42"/>
      <c r="Q227" s="43"/>
      <c r="R227" s="43"/>
      <c r="S227" s="47"/>
      <c r="T227" s="47"/>
      <c r="U227" s="47"/>
    </row>
    <row r="228" spans="1:21" s="5" customFormat="1" ht="15" x14ac:dyDescent="0.25">
      <c r="A228" s="61"/>
      <c r="B228" s="63" t="s">
        <v>450</v>
      </c>
      <c r="C228" s="44" t="s">
        <v>451</v>
      </c>
      <c r="D228" s="45"/>
      <c r="E228" s="46">
        <f t="shared" si="3"/>
        <v>0</v>
      </c>
      <c r="F228" s="50"/>
      <c r="G228" s="45"/>
      <c r="H228" s="19"/>
      <c r="I228" s="19"/>
      <c r="J228" s="19"/>
      <c r="K228" s="19"/>
      <c r="L228" s="55"/>
      <c r="M228" s="59"/>
      <c r="N228" s="52"/>
      <c r="O228" s="42"/>
      <c r="P228" s="42"/>
      <c r="Q228" s="43"/>
      <c r="R228" s="43"/>
      <c r="S228" s="47"/>
      <c r="T228" s="47"/>
      <c r="U228" s="47"/>
    </row>
    <row r="229" spans="1:21" s="5" customFormat="1" ht="15" x14ac:dyDescent="0.25">
      <c r="A229" s="61"/>
      <c r="B229" s="63" t="s">
        <v>452</v>
      </c>
      <c r="C229" s="44" t="s">
        <v>453</v>
      </c>
      <c r="D229" s="45"/>
      <c r="E229" s="46">
        <f t="shared" si="3"/>
        <v>0</v>
      </c>
      <c r="F229" s="50"/>
      <c r="G229" s="45"/>
      <c r="H229" s="17"/>
      <c r="I229" s="17"/>
      <c r="J229" s="17"/>
      <c r="K229" s="17"/>
      <c r="L229" s="55"/>
      <c r="M229" s="59"/>
      <c r="N229" s="52"/>
      <c r="O229" s="42"/>
      <c r="P229" s="42"/>
      <c r="Q229" s="43"/>
      <c r="R229" s="43"/>
      <c r="S229" s="47"/>
      <c r="T229" s="47"/>
      <c r="U229" s="47"/>
    </row>
    <row r="230" spans="1:21" s="21" customFormat="1" ht="15" x14ac:dyDescent="0.25">
      <c r="A230" s="61"/>
      <c r="B230" s="63" t="s">
        <v>454</v>
      </c>
      <c r="C230" s="44" t="s">
        <v>455</v>
      </c>
      <c r="D230" s="45">
        <v>1</v>
      </c>
      <c r="E230" s="60">
        <f t="shared" si="3"/>
        <v>8</v>
      </c>
      <c r="F230" s="51">
        <v>1</v>
      </c>
      <c r="G230" s="48">
        <v>1</v>
      </c>
      <c r="H230" s="48">
        <v>1</v>
      </c>
      <c r="I230" s="48">
        <v>1</v>
      </c>
      <c r="J230" s="48">
        <v>1</v>
      </c>
      <c r="K230" s="20">
        <v>1</v>
      </c>
      <c r="L230" s="55"/>
      <c r="M230" s="51">
        <v>1</v>
      </c>
      <c r="N230" s="53">
        <v>1</v>
      </c>
      <c r="O230" s="42"/>
      <c r="P230" s="42"/>
      <c r="Q230" s="43"/>
      <c r="R230" s="43"/>
      <c r="S230" s="47"/>
      <c r="T230" s="47"/>
      <c r="U230" s="47"/>
    </row>
    <row r="231" spans="1:21" s="21" customFormat="1" ht="15" x14ac:dyDescent="0.25">
      <c r="A231" s="61"/>
      <c r="B231" s="63" t="s">
        <v>456</v>
      </c>
      <c r="C231" s="44" t="s">
        <v>457</v>
      </c>
      <c r="D231" s="45">
        <v>1</v>
      </c>
      <c r="E231" s="60">
        <f t="shared" si="3"/>
        <v>5</v>
      </c>
      <c r="F231" s="51">
        <v>1</v>
      </c>
      <c r="G231" s="45"/>
      <c r="H231" s="48">
        <v>1</v>
      </c>
      <c r="I231" s="48">
        <v>1</v>
      </c>
      <c r="J231" s="17"/>
      <c r="K231" s="20">
        <v>1</v>
      </c>
      <c r="L231" s="55"/>
      <c r="M231" s="59"/>
      <c r="N231" s="53">
        <v>1</v>
      </c>
      <c r="O231" s="42"/>
      <c r="P231" s="42"/>
      <c r="Q231" s="43"/>
      <c r="R231" s="43"/>
      <c r="S231" s="47"/>
      <c r="T231" s="47"/>
      <c r="U231" s="47"/>
    </row>
    <row r="232" spans="1:21" s="21" customFormat="1" ht="15" x14ac:dyDescent="0.25">
      <c r="A232" s="61"/>
      <c r="B232" s="63" t="s">
        <v>458</v>
      </c>
      <c r="C232" s="44" t="s">
        <v>459</v>
      </c>
      <c r="D232" s="45">
        <v>1</v>
      </c>
      <c r="E232" s="60">
        <f t="shared" si="3"/>
        <v>9</v>
      </c>
      <c r="F232" s="51">
        <v>1</v>
      </c>
      <c r="G232" s="48">
        <v>1</v>
      </c>
      <c r="H232" s="48">
        <v>1</v>
      </c>
      <c r="I232" s="48">
        <v>1</v>
      </c>
      <c r="J232" s="48">
        <v>1</v>
      </c>
      <c r="K232" s="20">
        <v>1</v>
      </c>
      <c r="L232" s="56">
        <v>1</v>
      </c>
      <c r="M232" s="51">
        <v>1</v>
      </c>
      <c r="N232" s="53">
        <v>1</v>
      </c>
      <c r="O232" s="42"/>
      <c r="P232" s="42"/>
      <c r="Q232" s="43"/>
      <c r="R232" s="43"/>
      <c r="S232" s="47"/>
      <c r="T232" s="47"/>
      <c r="U232" s="47"/>
    </row>
    <row r="233" spans="1:21" s="21" customFormat="1" ht="15" x14ac:dyDescent="0.25">
      <c r="A233" s="61"/>
      <c r="B233" s="63" t="s">
        <v>460</v>
      </c>
      <c r="C233" s="44" t="s">
        <v>461</v>
      </c>
      <c r="D233" s="45">
        <v>1</v>
      </c>
      <c r="E233" s="60">
        <f t="shared" si="3"/>
        <v>9</v>
      </c>
      <c r="F233" s="51">
        <v>1</v>
      </c>
      <c r="G233" s="48">
        <v>1</v>
      </c>
      <c r="H233" s="48">
        <v>1</v>
      </c>
      <c r="I233" s="48">
        <v>1</v>
      </c>
      <c r="J233" s="48">
        <v>1</v>
      </c>
      <c r="K233" s="20">
        <v>1</v>
      </c>
      <c r="L233" s="56">
        <v>1</v>
      </c>
      <c r="M233" s="51">
        <v>1</v>
      </c>
      <c r="N233" s="53">
        <v>1</v>
      </c>
      <c r="O233" s="42"/>
      <c r="P233" s="42"/>
      <c r="Q233" s="43"/>
      <c r="R233" s="43"/>
      <c r="S233" s="47"/>
      <c r="T233" s="47"/>
      <c r="U233" s="47"/>
    </row>
    <row r="234" spans="1:21" s="21" customFormat="1" ht="15" x14ac:dyDescent="0.25">
      <c r="A234" s="61"/>
      <c r="B234" s="63" t="s">
        <v>462</v>
      </c>
      <c r="C234" s="44" t="s">
        <v>463</v>
      </c>
      <c r="D234" s="45">
        <v>1</v>
      </c>
      <c r="E234" s="60">
        <f t="shared" si="3"/>
        <v>7</v>
      </c>
      <c r="F234" s="51">
        <v>1</v>
      </c>
      <c r="G234" s="45"/>
      <c r="H234" s="48">
        <v>1</v>
      </c>
      <c r="I234" s="48">
        <v>1</v>
      </c>
      <c r="J234" s="19"/>
      <c r="K234" s="20">
        <v>1</v>
      </c>
      <c r="L234" s="56">
        <v>1</v>
      </c>
      <c r="M234" s="51">
        <v>1</v>
      </c>
      <c r="N234" s="53">
        <v>1</v>
      </c>
      <c r="O234" s="42"/>
      <c r="P234" s="42"/>
      <c r="Q234" s="43"/>
      <c r="R234" s="43"/>
      <c r="S234" s="47"/>
      <c r="T234" s="47"/>
      <c r="U234" s="47"/>
    </row>
    <row r="235" spans="1:21" s="5" customFormat="1" ht="15" x14ac:dyDescent="0.25">
      <c r="A235" s="61"/>
      <c r="B235" s="63" t="s">
        <v>464</v>
      </c>
      <c r="C235" s="44" t="s">
        <v>465</v>
      </c>
      <c r="D235" s="45"/>
      <c r="E235" s="46">
        <f t="shared" si="3"/>
        <v>0</v>
      </c>
      <c r="F235" s="50"/>
      <c r="G235" s="45"/>
      <c r="H235" s="17"/>
      <c r="I235" s="17"/>
      <c r="J235" s="17"/>
      <c r="K235" s="17"/>
      <c r="L235" s="55"/>
      <c r="M235" s="59"/>
      <c r="N235" s="52"/>
      <c r="O235" s="42"/>
      <c r="P235" s="42"/>
      <c r="Q235" s="43"/>
      <c r="R235" s="43"/>
      <c r="S235" s="47"/>
      <c r="T235" s="47"/>
      <c r="U235" s="47"/>
    </row>
    <row r="236" spans="1:21" s="5" customFormat="1" ht="15" x14ac:dyDescent="0.25">
      <c r="A236" s="61"/>
      <c r="B236" s="63" t="s">
        <v>466</v>
      </c>
      <c r="C236" s="44" t="s">
        <v>467</v>
      </c>
      <c r="D236" s="45"/>
      <c r="E236" s="46">
        <f t="shared" si="3"/>
        <v>0</v>
      </c>
      <c r="F236" s="50"/>
      <c r="G236" s="45"/>
      <c r="H236" s="19"/>
      <c r="I236" s="19"/>
      <c r="J236" s="19"/>
      <c r="K236" s="19"/>
      <c r="L236" s="55"/>
      <c r="M236" s="59"/>
      <c r="N236" s="52"/>
      <c r="O236" s="42"/>
      <c r="P236" s="42"/>
      <c r="Q236" s="43"/>
      <c r="R236" s="43"/>
      <c r="S236" s="47"/>
      <c r="T236" s="47"/>
      <c r="U236" s="47"/>
    </row>
    <row r="237" spans="1:21" s="21" customFormat="1" ht="15" x14ac:dyDescent="0.25">
      <c r="A237" s="61"/>
      <c r="B237" s="63" t="s">
        <v>468</v>
      </c>
      <c r="C237" s="44" t="s">
        <v>469</v>
      </c>
      <c r="D237" s="45">
        <v>1</v>
      </c>
      <c r="E237" s="60">
        <f t="shared" si="3"/>
        <v>9</v>
      </c>
      <c r="F237" s="51">
        <v>1</v>
      </c>
      <c r="G237" s="48">
        <v>1</v>
      </c>
      <c r="H237" s="48">
        <v>1</v>
      </c>
      <c r="I237" s="48">
        <v>1</v>
      </c>
      <c r="J237" s="48">
        <v>1</v>
      </c>
      <c r="K237" s="20">
        <v>1</v>
      </c>
      <c r="L237" s="56">
        <v>1</v>
      </c>
      <c r="M237" s="51">
        <v>1</v>
      </c>
      <c r="N237" s="53">
        <v>1</v>
      </c>
      <c r="O237" s="42"/>
      <c r="P237" s="42"/>
      <c r="Q237" s="43"/>
      <c r="R237" s="43"/>
      <c r="S237" s="47"/>
      <c r="T237" s="47"/>
      <c r="U237" s="47"/>
    </row>
    <row r="238" spans="1:21" s="5" customFormat="1" ht="15" x14ac:dyDescent="0.25">
      <c r="A238" s="61"/>
      <c r="B238" s="63" t="s">
        <v>470</v>
      </c>
      <c r="C238" s="44" t="s">
        <v>471</v>
      </c>
      <c r="D238" s="45"/>
      <c r="E238" s="46">
        <f t="shared" si="3"/>
        <v>0</v>
      </c>
      <c r="F238" s="50"/>
      <c r="G238" s="45"/>
      <c r="H238" s="19"/>
      <c r="I238" s="19"/>
      <c r="J238" s="19"/>
      <c r="K238" s="19"/>
      <c r="L238" s="55"/>
      <c r="M238" s="59"/>
      <c r="N238" s="52"/>
      <c r="O238" s="42"/>
      <c r="P238" s="42"/>
      <c r="Q238" s="43"/>
      <c r="R238" s="43"/>
      <c r="S238" s="47"/>
      <c r="T238" s="47"/>
      <c r="U238" s="47"/>
    </row>
    <row r="239" spans="1:21" s="5" customFormat="1" ht="15" x14ac:dyDescent="0.25">
      <c r="A239" s="61"/>
      <c r="B239" s="63" t="s">
        <v>472</v>
      </c>
      <c r="C239" s="44" t="s">
        <v>473</v>
      </c>
      <c r="D239" s="45">
        <v>1</v>
      </c>
      <c r="E239" s="60">
        <f t="shared" si="3"/>
        <v>2</v>
      </c>
      <c r="F239" s="51">
        <v>1</v>
      </c>
      <c r="G239" s="48">
        <v>1</v>
      </c>
      <c r="H239" s="17"/>
      <c r="I239" s="17"/>
      <c r="J239" s="17"/>
      <c r="K239" s="17"/>
      <c r="L239" s="55"/>
      <c r="M239" s="59"/>
      <c r="N239" s="52"/>
      <c r="O239" s="42"/>
      <c r="P239" s="42"/>
      <c r="Q239" s="43"/>
      <c r="R239" s="43"/>
      <c r="S239" s="47"/>
      <c r="T239" s="47"/>
      <c r="U239" s="47"/>
    </row>
    <row r="240" spans="1:21" s="21" customFormat="1" ht="15" x14ac:dyDescent="0.25">
      <c r="A240" s="61"/>
      <c r="B240" s="63" t="s">
        <v>474</v>
      </c>
      <c r="C240" s="44" t="s">
        <v>475</v>
      </c>
      <c r="D240" s="45">
        <v>1</v>
      </c>
      <c r="E240" s="60">
        <f t="shared" si="3"/>
        <v>5</v>
      </c>
      <c r="F240" s="51">
        <v>1</v>
      </c>
      <c r="G240" s="45"/>
      <c r="H240" s="48">
        <v>1</v>
      </c>
      <c r="I240" s="48">
        <v>1</v>
      </c>
      <c r="J240" s="19"/>
      <c r="K240" s="20">
        <v>1</v>
      </c>
      <c r="L240" s="55"/>
      <c r="M240" s="51">
        <v>1</v>
      </c>
      <c r="N240" s="52"/>
      <c r="O240" s="42"/>
      <c r="P240" s="42"/>
      <c r="Q240" s="43"/>
      <c r="R240" s="43"/>
      <c r="S240" s="47"/>
      <c r="T240" s="47"/>
      <c r="U240" s="47"/>
    </row>
    <row r="241" spans="1:21" s="5" customFormat="1" ht="15" x14ac:dyDescent="0.25">
      <c r="A241" s="61"/>
      <c r="B241" s="63" t="s">
        <v>476</v>
      </c>
      <c r="C241" s="44" t="s">
        <v>477</v>
      </c>
      <c r="D241" s="45"/>
      <c r="E241" s="46">
        <f t="shared" si="3"/>
        <v>0</v>
      </c>
      <c r="F241" s="50"/>
      <c r="G241" s="45"/>
      <c r="H241" s="17"/>
      <c r="I241" s="17"/>
      <c r="J241" s="17"/>
      <c r="K241" s="17"/>
      <c r="L241" s="55"/>
      <c r="M241" s="59"/>
      <c r="N241" s="52"/>
      <c r="O241" s="42"/>
      <c r="P241" s="42"/>
      <c r="Q241" s="43"/>
      <c r="R241" s="43"/>
      <c r="S241" s="47"/>
      <c r="T241" s="47"/>
      <c r="U241" s="47"/>
    </row>
    <row r="242" spans="1:21" s="5" customFormat="1" ht="15" x14ac:dyDescent="0.25">
      <c r="A242" s="61"/>
      <c r="B242" s="63" t="s">
        <v>478</v>
      </c>
      <c r="C242" s="44" t="s">
        <v>479</v>
      </c>
      <c r="D242" s="45"/>
      <c r="E242" s="46">
        <f t="shared" si="3"/>
        <v>0</v>
      </c>
      <c r="F242" s="50"/>
      <c r="G242" s="45"/>
      <c r="H242" s="19"/>
      <c r="I242" s="19"/>
      <c r="J242" s="19"/>
      <c r="K242" s="19"/>
      <c r="L242" s="55"/>
      <c r="M242" s="59"/>
      <c r="N242" s="52"/>
      <c r="O242" s="42"/>
      <c r="P242" s="42"/>
      <c r="Q242" s="43"/>
      <c r="R242" s="43"/>
      <c r="S242" s="47"/>
      <c r="T242" s="47"/>
      <c r="U242" s="47"/>
    </row>
    <row r="243" spans="1:21" s="5" customFormat="1" ht="15" x14ac:dyDescent="0.25">
      <c r="A243" s="61"/>
      <c r="B243" s="63" t="s">
        <v>480</v>
      </c>
      <c r="C243" s="44" t="s">
        <v>481</v>
      </c>
      <c r="D243" s="45">
        <v>1</v>
      </c>
      <c r="E243" s="60">
        <f t="shared" si="3"/>
        <v>2</v>
      </c>
      <c r="F243" s="50"/>
      <c r="G243" s="45"/>
      <c r="H243" s="48">
        <v>1</v>
      </c>
      <c r="I243" s="48">
        <v>1</v>
      </c>
      <c r="J243" s="17"/>
      <c r="K243" s="17"/>
      <c r="L243" s="55"/>
      <c r="M243" s="59"/>
      <c r="N243" s="52"/>
      <c r="O243" s="42"/>
      <c r="P243" s="42"/>
      <c r="Q243" s="43"/>
      <c r="R243" s="43"/>
      <c r="S243" s="47"/>
      <c r="T243" s="47"/>
      <c r="U243" s="47"/>
    </row>
    <row r="244" spans="1:21" s="5" customFormat="1" ht="15" x14ac:dyDescent="0.25">
      <c r="A244" s="61"/>
      <c r="B244" s="63" t="s">
        <v>482</v>
      </c>
      <c r="C244" s="44" t="s">
        <v>483</v>
      </c>
      <c r="D244" s="45"/>
      <c r="E244" s="46">
        <f t="shared" si="3"/>
        <v>0</v>
      </c>
      <c r="F244" s="50"/>
      <c r="G244" s="45"/>
      <c r="H244" s="19"/>
      <c r="I244" s="19"/>
      <c r="J244" s="19"/>
      <c r="K244" s="19"/>
      <c r="L244" s="55"/>
      <c r="M244" s="59"/>
      <c r="N244" s="52"/>
      <c r="O244" s="42"/>
      <c r="P244" s="42"/>
      <c r="Q244" s="43"/>
      <c r="R244" s="43"/>
      <c r="S244" s="47"/>
      <c r="T244" s="47"/>
      <c r="U244" s="47"/>
    </row>
    <row r="245" spans="1:21" s="21" customFormat="1" ht="15" x14ac:dyDescent="0.25">
      <c r="A245" s="61"/>
      <c r="B245" s="63" t="s">
        <v>484</v>
      </c>
      <c r="C245" s="44" t="s">
        <v>485</v>
      </c>
      <c r="D245" s="45">
        <v>1</v>
      </c>
      <c r="E245" s="60">
        <f t="shared" si="3"/>
        <v>5</v>
      </c>
      <c r="F245" s="50"/>
      <c r="G245" s="45"/>
      <c r="H245" s="48">
        <v>1</v>
      </c>
      <c r="I245" s="48">
        <v>1</v>
      </c>
      <c r="J245" s="17"/>
      <c r="K245" s="20">
        <v>1</v>
      </c>
      <c r="L245" s="55"/>
      <c r="M245" s="51">
        <v>1</v>
      </c>
      <c r="N245" s="53">
        <v>1</v>
      </c>
      <c r="O245" s="42"/>
      <c r="P245" s="42"/>
      <c r="Q245" s="43"/>
      <c r="R245" s="43"/>
      <c r="S245" s="47"/>
      <c r="T245" s="47"/>
      <c r="U245" s="47"/>
    </row>
    <row r="246" spans="1:21" s="5" customFormat="1" ht="15" x14ac:dyDescent="0.25">
      <c r="A246" s="61"/>
      <c r="B246" s="63" t="s">
        <v>486</v>
      </c>
      <c r="C246" s="44" t="s">
        <v>487</v>
      </c>
      <c r="D246" s="45"/>
      <c r="E246" s="46">
        <f t="shared" si="3"/>
        <v>0</v>
      </c>
      <c r="F246" s="50"/>
      <c r="G246" s="45"/>
      <c r="H246" s="19"/>
      <c r="I246" s="19"/>
      <c r="J246" s="19"/>
      <c r="K246" s="19"/>
      <c r="L246" s="55"/>
      <c r="M246" s="59"/>
      <c r="N246" s="52"/>
      <c r="O246" s="42"/>
      <c r="P246" s="42"/>
      <c r="Q246" s="43"/>
      <c r="R246" s="43"/>
      <c r="S246" s="47"/>
      <c r="T246" s="47"/>
      <c r="U246" s="47"/>
    </row>
    <row r="247" spans="1:21" s="21" customFormat="1" ht="15" x14ac:dyDescent="0.25">
      <c r="A247" s="61"/>
      <c r="B247" s="63" t="s">
        <v>488</v>
      </c>
      <c r="C247" s="44" t="s">
        <v>489</v>
      </c>
      <c r="D247" s="45">
        <v>1</v>
      </c>
      <c r="E247" s="60">
        <f t="shared" si="3"/>
        <v>5</v>
      </c>
      <c r="F247" s="51">
        <v>1</v>
      </c>
      <c r="G247" s="45"/>
      <c r="H247" s="48">
        <v>1</v>
      </c>
      <c r="I247" s="48">
        <v>1</v>
      </c>
      <c r="J247" s="17"/>
      <c r="K247" s="20">
        <v>1</v>
      </c>
      <c r="L247" s="55"/>
      <c r="M247" s="59"/>
      <c r="N247" s="53">
        <v>1</v>
      </c>
      <c r="O247" s="42"/>
      <c r="P247" s="42"/>
      <c r="Q247" s="43"/>
      <c r="R247" s="43"/>
      <c r="S247" s="47"/>
      <c r="T247" s="47"/>
      <c r="U247" s="47"/>
    </row>
    <row r="248" spans="1:21" s="5" customFormat="1" ht="15" x14ac:dyDescent="0.25">
      <c r="A248" s="61"/>
      <c r="B248" s="63" t="s">
        <v>490</v>
      </c>
      <c r="C248" s="44" t="s">
        <v>491</v>
      </c>
      <c r="D248" s="45">
        <v>1</v>
      </c>
      <c r="E248" s="60">
        <f t="shared" si="3"/>
        <v>1</v>
      </c>
      <c r="F248" s="51">
        <v>1</v>
      </c>
      <c r="G248" s="45"/>
      <c r="H248" s="19"/>
      <c r="I248" s="19"/>
      <c r="J248" s="19"/>
      <c r="K248" s="19"/>
      <c r="L248" s="55"/>
      <c r="M248" s="59"/>
      <c r="N248" s="52"/>
      <c r="O248" s="42"/>
      <c r="P248" s="42"/>
      <c r="Q248" s="43"/>
      <c r="R248" s="43"/>
      <c r="S248" s="47"/>
      <c r="T248" s="47"/>
      <c r="U248" s="47"/>
    </row>
    <row r="249" spans="1:21" s="5" customFormat="1" ht="15" x14ac:dyDescent="0.25">
      <c r="A249" s="61"/>
      <c r="B249" s="63" t="s">
        <v>492</v>
      </c>
      <c r="C249" s="44" t="s">
        <v>493</v>
      </c>
      <c r="D249" s="45"/>
      <c r="E249" s="46">
        <f t="shared" si="3"/>
        <v>0</v>
      </c>
      <c r="F249" s="50"/>
      <c r="G249" s="45"/>
      <c r="H249" s="17"/>
      <c r="I249" s="17"/>
      <c r="J249" s="17"/>
      <c r="K249" s="17"/>
      <c r="L249" s="55"/>
      <c r="M249" s="59"/>
      <c r="N249" s="52"/>
      <c r="O249" s="42"/>
      <c r="P249" s="42"/>
      <c r="Q249" s="43"/>
      <c r="R249" s="43"/>
      <c r="S249" s="47"/>
      <c r="T249" s="47"/>
      <c r="U249" s="47"/>
    </row>
    <row r="250" spans="1:21" s="5" customFormat="1" ht="15" x14ac:dyDescent="0.25">
      <c r="A250" s="61"/>
      <c r="B250" s="63" t="s">
        <v>494</v>
      </c>
      <c r="C250" s="44" t="s">
        <v>495</v>
      </c>
      <c r="D250" s="45">
        <v>1</v>
      </c>
      <c r="E250" s="60">
        <f t="shared" si="3"/>
        <v>1</v>
      </c>
      <c r="F250" s="50"/>
      <c r="G250" s="45"/>
      <c r="H250" s="48">
        <v>1</v>
      </c>
      <c r="I250" s="19"/>
      <c r="J250" s="19"/>
      <c r="K250" s="19"/>
      <c r="L250" s="55"/>
      <c r="M250" s="59"/>
      <c r="N250" s="52"/>
      <c r="O250" s="42"/>
      <c r="P250" s="42"/>
      <c r="Q250" s="43"/>
      <c r="R250" s="43"/>
      <c r="S250" s="47"/>
      <c r="T250" s="47"/>
      <c r="U250" s="47"/>
    </row>
    <row r="251" spans="1:21" s="21" customFormat="1" ht="15" x14ac:dyDescent="0.25">
      <c r="A251" s="61"/>
      <c r="B251" s="63" t="s">
        <v>496</v>
      </c>
      <c r="C251" s="44" t="s">
        <v>497</v>
      </c>
      <c r="D251" s="45">
        <v>1</v>
      </c>
      <c r="E251" s="60">
        <f t="shared" si="3"/>
        <v>9</v>
      </c>
      <c r="F251" s="51">
        <v>1</v>
      </c>
      <c r="G251" s="48">
        <v>1</v>
      </c>
      <c r="H251" s="48">
        <v>1</v>
      </c>
      <c r="I251" s="48">
        <v>1</v>
      </c>
      <c r="J251" s="48">
        <v>1</v>
      </c>
      <c r="K251" s="20">
        <v>1</v>
      </c>
      <c r="L251" s="56">
        <v>1</v>
      </c>
      <c r="M251" s="51">
        <v>1</v>
      </c>
      <c r="N251" s="53">
        <v>1</v>
      </c>
      <c r="O251" s="42"/>
      <c r="P251" s="42"/>
      <c r="Q251" s="43"/>
      <c r="R251" s="43"/>
      <c r="S251" s="47"/>
      <c r="T251" s="47"/>
      <c r="U251" s="47"/>
    </row>
    <row r="252" spans="1:21" s="5" customFormat="1" ht="15" x14ac:dyDescent="0.25">
      <c r="A252" s="61"/>
      <c r="B252" s="63" t="s">
        <v>498</v>
      </c>
      <c r="C252" s="44" t="s">
        <v>499</v>
      </c>
      <c r="D252" s="45">
        <v>1</v>
      </c>
      <c r="E252" s="60">
        <f t="shared" si="3"/>
        <v>1</v>
      </c>
      <c r="F252" s="50"/>
      <c r="G252" s="45"/>
      <c r="H252" s="19"/>
      <c r="I252" s="19"/>
      <c r="J252" s="19"/>
      <c r="K252" s="19"/>
      <c r="L252" s="55"/>
      <c r="M252" s="51">
        <v>1</v>
      </c>
      <c r="N252" s="52"/>
      <c r="O252" s="42"/>
      <c r="P252" s="42"/>
      <c r="Q252" s="43"/>
      <c r="R252" s="43"/>
      <c r="S252" s="47"/>
      <c r="T252" s="47"/>
      <c r="U252" s="47"/>
    </row>
    <row r="253" spans="1:21" s="21" customFormat="1" ht="15" x14ac:dyDescent="0.25">
      <c r="A253" s="61"/>
      <c r="B253" s="63" t="s">
        <v>500</v>
      </c>
      <c r="C253" s="44" t="s">
        <v>501</v>
      </c>
      <c r="D253" s="45">
        <v>1</v>
      </c>
      <c r="E253" s="60">
        <f t="shared" si="3"/>
        <v>6</v>
      </c>
      <c r="F253" s="50"/>
      <c r="G253" s="48">
        <v>1</v>
      </c>
      <c r="H253" s="48">
        <v>1</v>
      </c>
      <c r="I253" s="48">
        <v>1</v>
      </c>
      <c r="J253" s="17"/>
      <c r="K253" s="20">
        <v>1</v>
      </c>
      <c r="L253" s="55"/>
      <c r="M253" s="51">
        <v>1</v>
      </c>
      <c r="N253" s="53">
        <v>1</v>
      </c>
      <c r="O253" s="42"/>
      <c r="P253" s="42"/>
      <c r="Q253" s="43"/>
      <c r="R253" s="43"/>
      <c r="S253" s="47"/>
      <c r="T253" s="47"/>
      <c r="U253" s="47"/>
    </row>
    <row r="254" spans="1:21" s="5" customFormat="1" ht="15" x14ac:dyDescent="0.25">
      <c r="A254" s="61"/>
      <c r="B254" s="63" t="s">
        <v>502</v>
      </c>
      <c r="C254" s="44" t="s">
        <v>503</v>
      </c>
      <c r="D254" s="45">
        <v>1</v>
      </c>
      <c r="E254" s="60">
        <f t="shared" si="3"/>
        <v>2</v>
      </c>
      <c r="F254" s="51">
        <v>1</v>
      </c>
      <c r="G254" s="45"/>
      <c r="H254" s="48">
        <v>1</v>
      </c>
      <c r="I254" s="19"/>
      <c r="J254" s="19"/>
      <c r="K254" s="19"/>
      <c r="L254" s="55"/>
      <c r="M254" s="59"/>
      <c r="N254" s="52"/>
      <c r="O254" s="42"/>
      <c r="P254" s="42"/>
      <c r="Q254" s="43"/>
      <c r="R254" s="43"/>
      <c r="S254" s="47"/>
      <c r="T254" s="47"/>
      <c r="U254" s="47"/>
    </row>
    <row r="255" spans="1:21" s="21" customFormat="1" ht="15" x14ac:dyDescent="0.25">
      <c r="A255" s="61"/>
      <c r="B255" s="63" t="s">
        <v>504</v>
      </c>
      <c r="C255" s="44" t="s">
        <v>505</v>
      </c>
      <c r="D255" s="45">
        <v>1</v>
      </c>
      <c r="E255" s="60">
        <f t="shared" si="3"/>
        <v>1</v>
      </c>
      <c r="F255" s="50"/>
      <c r="G255" s="45"/>
      <c r="H255" s="17"/>
      <c r="I255" s="17"/>
      <c r="J255" s="17"/>
      <c r="K255" s="20">
        <v>1</v>
      </c>
      <c r="L255" s="55"/>
      <c r="M255" s="59"/>
      <c r="N255" s="52"/>
      <c r="O255" s="42"/>
      <c r="P255" s="42"/>
      <c r="Q255" s="43"/>
      <c r="R255" s="43"/>
      <c r="S255" s="47"/>
      <c r="T255" s="47"/>
      <c r="U255" s="47"/>
    </row>
    <row r="256" spans="1:21" s="5" customFormat="1" ht="15" x14ac:dyDescent="0.25">
      <c r="A256" s="61"/>
      <c r="B256" s="63" t="s">
        <v>506</v>
      </c>
      <c r="C256" s="44" t="s">
        <v>507</v>
      </c>
      <c r="D256" s="45">
        <v>1</v>
      </c>
      <c r="E256" s="60">
        <f t="shared" si="3"/>
        <v>1</v>
      </c>
      <c r="F256" s="51">
        <v>1</v>
      </c>
      <c r="G256" s="45"/>
      <c r="H256" s="19"/>
      <c r="I256" s="19"/>
      <c r="J256" s="19"/>
      <c r="K256" s="19"/>
      <c r="L256" s="55"/>
      <c r="M256" s="59"/>
      <c r="N256" s="52"/>
      <c r="O256" s="42"/>
      <c r="P256" s="42"/>
      <c r="Q256" s="43"/>
      <c r="R256" s="43"/>
      <c r="S256" s="47"/>
      <c r="T256" s="47"/>
      <c r="U256" s="47"/>
    </row>
    <row r="257" spans="1:21" s="21" customFormat="1" ht="15" x14ac:dyDescent="0.25">
      <c r="A257" s="61"/>
      <c r="B257" s="63" t="s">
        <v>508</v>
      </c>
      <c r="C257" s="44" t="s">
        <v>509</v>
      </c>
      <c r="D257" s="45">
        <v>1</v>
      </c>
      <c r="E257" s="60">
        <f t="shared" si="3"/>
        <v>4</v>
      </c>
      <c r="F257" s="51">
        <v>1</v>
      </c>
      <c r="G257" s="45"/>
      <c r="H257" s="48">
        <v>1</v>
      </c>
      <c r="I257" s="17"/>
      <c r="J257" s="17"/>
      <c r="K257" s="20">
        <v>1</v>
      </c>
      <c r="L257" s="55"/>
      <c r="M257" s="51">
        <v>1</v>
      </c>
      <c r="N257" s="52"/>
      <c r="O257" s="42"/>
      <c r="P257" s="42"/>
      <c r="Q257" s="43"/>
      <c r="R257" s="43"/>
      <c r="S257" s="47"/>
      <c r="T257" s="47"/>
      <c r="U257" s="47"/>
    </row>
    <row r="258" spans="1:21" s="21" customFormat="1" ht="15" x14ac:dyDescent="0.25">
      <c r="A258" s="61"/>
      <c r="B258" s="63" t="s">
        <v>510</v>
      </c>
      <c r="C258" s="44" t="s">
        <v>511</v>
      </c>
      <c r="D258" s="45">
        <v>1</v>
      </c>
      <c r="E258" s="60">
        <f t="shared" si="3"/>
        <v>4</v>
      </c>
      <c r="F258" s="50"/>
      <c r="G258" s="48">
        <v>1</v>
      </c>
      <c r="H258" s="48">
        <v>1</v>
      </c>
      <c r="I258" s="48">
        <v>1</v>
      </c>
      <c r="J258" s="19"/>
      <c r="K258" s="20">
        <v>1</v>
      </c>
      <c r="L258" s="55"/>
      <c r="M258" s="59"/>
      <c r="N258" s="52"/>
      <c r="O258" s="42"/>
      <c r="P258" s="42"/>
      <c r="Q258" s="43"/>
      <c r="R258" s="43"/>
      <c r="S258" s="47"/>
      <c r="T258" s="47"/>
      <c r="U258" s="47"/>
    </row>
    <row r="259" spans="1:21" s="21" customFormat="1" ht="15" x14ac:dyDescent="0.25">
      <c r="A259" s="61"/>
      <c r="B259" s="63" t="s">
        <v>512</v>
      </c>
      <c r="C259" s="44" t="s">
        <v>513</v>
      </c>
      <c r="D259" s="45">
        <v>1</v>
      </c>
      <c r="E259" s="60">
        <f t="shared" si="3"/>
        <v>9</v>
      </c>
      <c r="F259" s="51">
        <v>1</v>
      </c>
      <c r="G259" s="48">
        <v>1</v>
      </c>
      <c r="H259" s="48">
        <v>1</v>
      </c>
      <c r="I259" s="48">
        <v>1</v>
      </c>
      <c r="J259" s="48">
        <v>1</v>
      </c>
      <c r="K259" s="20">
        <v>1</v>
      </c>
      <c r="L259" s="56">
        <v>1</v>
      </c>
      <c r="M259" s="51">
        <v>1</v>
      </c>
      <c r="N259" s="53">
        <v>1</v>
      </c>
      <c r="O259" s="42"/>
      <c r="P259" s="42"/>
      <c r="Q259" s="43"/>
      <c r="R259" s="43"/>
      <c r="S259" s="47"/>
      <c r="T259" s="47"/>
      <c r="U259" s="47"/>
    </row>
    <row r="260" spans="1:21" s="21" customFormat="1" ht="15" x14ac:dyDescent="0.25">
      <c r="A260" s="61"/>
      <c r="B260" s="63" t="s">
        <v>514</v>
      </c>
      <c r="C260" s="44" t="s">
        <v>515</v>
      </c>
      <c r="D260" s="45">
        <v>1</v>
      </c>
      <c r="E260" s="60">
        <f t="shared" si="3"/>
        <v>7</v>
      </c>
      <c r="F260" s="51">
        <v>1</v>
      </c>
      <c r="G260" s="45"/>
      <c r="H260" s="48">
        <v>1</v>
      </c>
      <c r="I260" s="48">
        <v>1</v>
      </c>
      <c r="J260" s="48">
        <v>1</v>
      </c>
      <c r="K260" s="20">
        <v>1</v>
      </c>
      <c r="L260" s="55"/>
      <c r="M260" s="51">
        <v>1</v>
      </c>
      <c r="N260" s="53">
        <v>1</v>
      </c>
      <c r="O260" s="42"/>
      <c r="P260" s="42"/>
      <c r="Q260" s="43"/>
      <c r="R260" s="43"/>
      <c r="S260" s="47"/>
      <c r="T260" s="47"/>
      <c r="U260" s="47"/>
    </row>
    <row r="261" spans="1:21" s="21" customFormat="1" ht="15" x14ac:dyDescent="0.25">
      <c r="A261" s="61"/>
      <c r="B261" s="63" t="s">
        <v>516</v>
      </c>
      <c r="C261" s="44" t="s">
        <v>517</v>
      </c>
      <c r="D261" s="45">
        <v>1</v>
      </c>
      <c r="E261" s="60">
        <f t="shared" si="3"/>
        <v>9</v>
      </c>
      <c r="F261" s="51">
        <v>1</v>
      </c>
      <c r="G261" s="48">
        <v>1</v>
      </c>
      <c r="H261" s="48">
        <v>1</v>
      </c>
      <c r="I261" s="48">
        <v>1</v>
      </c>
      <c r="J261" s="48">
        <v>1</v>
      </c>
      <c r="K261" s="20">
        <v>1</v>
      </c>
      <c r="L261" s="56">
        <v>1</v>
      </c>
      <c r="M261" s="51">
        <v>1</v>
      </c>
      <c r="N261" s="53">
        <v>1</v>
      </c>
      <c r="O261" s="42"/>
      <c r="P261" s="42"/>
      <c r="Q261" s="43"/>
      <c r="R261" s="43"/>
      <c r="S261" s="47"/>
      <c r="T261" s="47"/>
      <c r="U261" s="47"/>
    </row>
    <row r="262" spans="1:21" s="5" customFormat="1" ht="15" x14ac:dyDescent="0.25">
      <c r="A262" s="61"/>
      <c r="B262" s="63" t="s">
        <v>518</v>
      </c>
      <c r="C262" s="44" t="s">
        <v>519</v>
      </c>
      <c r="D262" s="45">
        <v>1</v>
      </c>
      <c r="E262" s="60">
        <f t="shared" si="3"/>
        <v>2</v>
      </c>
      <c r="F262" s="51">
        <v>1</v>
      </c>
      <c r="G262" s="45"/>
      <c r="H262" s="48">
        <v>1</v>
      </c>
      <c r="I262" s="19"/>
      <c r="J262" s="19"/>
      <c r="K262" s="19"/>
      <c r="L262" s="55"/>
      <c r="M262" s="59"/>
      <c r="N262" s="52"/>
      <c r="O262" s="42"/>
      <c r="P262" s="42"/>
      <c r="Q262" s="43"/>
      <c r="R262" s="43"/>
      <c r="S262" s="47"/>
      <c r="T262" s="47"/>
      <c r="U262" s="47"/>
    </row>
    <row r="263" spans="1:21" s="21" customFormat="1" ht="15" x14ac:dyDescent="0.25">
      <c r="A263" s="61"/>
      <c r="B263" s="63" t="s">
        <v>520</v>
      </c>
      <c r="C263" s="44" t="s">
        <v>521</v>
      </c>
      <c r="D263" s="45">
        <v>1</v>
      </c>
      <c r="E263" s="60">
        <f t="shared" si="3"/>
        <v>4</v>
      </c>
      <c r="F263" s="51">
        <v>1</v>
      </c>
      <c r="G263" s="45"/>
      <c r="H263" s="48">
        <v>1</v>
      </c>
      <c r="I263" s="17"/>
      <c r="J263" s="17"/>
      <c r="K263" s="20">
        <v>1</v>
      </c>
      <c r="L263" s="55"/>
      <c r="M263" s="59"/>
      <c r="N263" s="53">
        <v>1</v>
      </c>
      <c r="O263" s="42"/>
      <c r="P263" s="42"/>
      <c r="Q263" s="43"/>
      <c r="R263" s="43"/>
      <c r="S263" s="47"/>
      <c r="T263" s="47"/>
      <c r="U263" s="47"/>
    </row>
    <row r="264" spans="1:21" s="5" customFormat="1" ht="15" x14ac:dyDescent="0.25">
      <c r="A264" s="61"/>
      <c r="B264" s="63" t="s">
        <v>522</v>
      </c>
      <c r="C264" s="44" t="s">
        <v>523</v>
      </c>
      <c r="D264" s="45">
        <v>1</v>
      </c>
      <c r="E264" s="60">
        <f t="shared" ref="E264:E327" si="4">SUM(F264:R264)</f>
        <v>4</v>
      </c>
      <c r="F264" s="50"/>
      <c r="G264" s="45"/>
      <c r="H264" s="48">
        <v>1</v>
      </c>
      <c r="I264" s="48">
        <v>1</v>
      </c>
      <c r="J264" s="19"/>
      <c r="K264" s="19"/>
      <c r="L264" s="55"/>
      <c r="M264" s="51">
        <v>1</v>
      </c>
      <c r="N264" s="53">
        <v>1</v>
      </c>
      <c r="O264" s="42"/>
      <c r="P264" s="42"/>
      <c r="Q264" s="43"/>
      <c r="R264" s="43"/>
      <c r="S264" s="47"/>
      <c r="T264" s="47"/>
      <c r="U264" s="47"/>
    </row>
    <row r="265" spans="1:21" s="5" customFormat="1" ht="15" x14ac:dyDescent="0.25">
      <c r="A265" s="61"/>
      <c r="B265" s="63" t="s">
        <v>524</v>
      </c>
      <c r="C265" s="44" t="s">
        <v>525</v>
      </c>
      <c r="D265" s="45">
        <v>1</v>
      </c>
      <c r="E265" s="60">
        <f t="shared" si="4"/>
        <v>5</v>
      </c>
      <c r="F265" s="51">
        <v>1</v>
      </c>
      <c r="G265" s="48">
        <v>1</v>
      </c>
      <c r="H265" s="48">
        <v>1</v>
      </c>
      <c r="I265" s="17"/>
      <c r="J265" s="17"/>
      <c r="K265" s="17"/>
      <c r="L265" s="55"/>
      <c r="M265" s="51">
        <v>1</v>
      </c>
      <c r="N265" s="53">
        <v>1</v>
      </c>
      <c r="O265" s="42"/>
      <c r="P265" s="42"/>
      <c r="Q265" s="43"/>
      <c r="R265" s="43"/>
      <c r="S265" s="47"/>
      <c r="T265" s="47"/>
      <c r="U265" s="47"/>
    </row>
    <row r="266" spans="1:21" s="5" customFormat="1" ht="15" x14ac:dyDescent="0.25">
      <c r="A266" s="61"/>
      <c r="B266" s="63" t="s">
        <v>526</v>
      </c>
      <c r="C266" s="44" t="s">
        <v>527</v>
      </c>
      <c r="D266" s="45">
        <v>1</v>
      </c>
      <c r="E266" s="60">
        <f t="shared" si="4"/>
        <v>3</v>
      </c>
      <c r="F266" s="50"/>
      <c r="G266" s="45"/>
      <c r="H266" s="19"/>
      <c r="I266" s="48">
        <v>1</v>
      </c>
      <c r="J266" s="19"/>
      <c r="K266" s="19"/>
      <c r="L266" s="56">
        <v>1</v>
      </c>
      <c r="M266" s="51">
        <v>1</v>
      </c>
      <c r="N266" s="52"/>
      <c r="O266" s="42"/>
      <c r="P266" s="42"/>
      <c r="Q266" s="43"/>
      <c r="R266" s="43"/>
      <c r="S266" s="47"/>
      <c r="T266" s="47"/>
      <c r="U266" s="47"/>
    </row>
    <row r="267" spans="1:21" s="5" customFormat="1" ht="15" x14ac:dyDescent="0.25">
      <c r="A267" s="61"/>
      <c r="B267" s="63" t="s">
        <v>528</v>
      </c>
      <c r="C267" s="44" t="s">
        <v>529</v>
      </c>
      <c r="D267" s="45"/>
      <c r="E267" s="46">
        <f t="shared" si="4"/>
        <v>0</v>
      </c>
      <c r="F267" s="50"/>
      <c r="G267" s="45"/>
      <c r="H267" s="17"/>
      <c r="I267" s="17"/>
      <c r="J267" s="17"/>
      <c r="K267" s="17"/>
      <c r="L267" s="57"/>
      <c r="M267" s="59"/>
      <c r="N267" s="52"/>
      <c r="O267" s="42"/>
      <c r="P267" s="42"/>
      <c r="Q267" s="43"/>
      <c r="R267" s="43"/>
      <c r="S267" s="47"/>
      <c r="T267" s="47"/>
      <c r="U267" s="47"/>
    </row>
    <row r="268" spans="1:21" s="5" customFormat="1" ht="15" x14ac:dyDescent="0.25">
      <c r="A268" s="61"/>
      <c r="B268" s="63" t="s">
        <v>530</v>
      </c>
      <c r="C268" s="44" t="s">
        <v>531</v>
      </c>
      <c r="D268" s="45"/>
      <c r="E268" s="46">
        <f t="shared" si="4"/>
        <v>0</v>
      </c>
      <c r="F268" s="50"/>
      <c r="G268" s="45"/>
      <c r="H268" s="19"/>
      <c r="I268" s="19"/>
      <c r="J268" s="19"/>
      <c r="K268" s="19"/>
      <c r="L268" s="55"/>
      <c r="M268" s="59"/>
      <c r="N268" s="52"/>
      <c r="O268" s="42"/>
      <c r="P268" s="42"/>
      <c r="Q268" s="43"/>
      <c r="R268" s="43"/>
      <c r="S268" s="47"/>
      <c r="T268" s="47"/>
      <c r="U268" s="47"/>
    </row>
    <row r="269" spans="1:21" s="5" customFormat="1" ht="15" x14ac:dyDescent="0.25">
      <c r="A269" s="61"/>
      <c r="B269" s="63" t="s">
        <v>532</v>
      </c>
      <c r="C269" s="44" t="s">
        <v>533</v>
      </c>
      <c r="D269" s="45"/>
      <c r="E269" s="46">
        <f t="shared" si="4"/>
        <v>0</v>
      </c>
      <c r="F269" s="50"/>
      <c r="G269" s="45"/>
      <c r="H269" s="17"/>
      <c r="I269" s="17"/>
      <c r="J269" s="17"/>
      <c r="K269" s="17"/>
      <c r="L269" s="55"/>
      <c r="M269" s="59"/>
      <c r="N269" s="52"/>
      <c r="O269" s="42"/>
      <c r="P269" s="42"/>
      <c r="Q269" s="43"/>
      <c r="R269" s="43"/>
      <c r="S269" s="47"/>
      <c r="T269" s="47"/>
      <c r="U269" s="47"/>
    </row>
    <row r="270" spans="1:21" s="5" customFormat="1" ht="15" x14ac:dyDescent="0.25">
      <c r="A270" s="61"/>
      <c r="B270" s="63" t="s">
        <v>534</v>
      </c>
      <c r="C270" s="44" t="s">
        <v>535</v>
      </c>
      <c r="D270" s="45">
        <v>1</v>
      </c>
      <c r="E270" s="60">
        <f t="shared" si="4"/>
        <v>1</v>
      </c>
      <c r="F270" s="50"/>
      <c r="G270" s="45"/>
      <c r="H270" s="19"/>
      <c r="I270" s="19"/>
      <c r="J270" s="19"/>
      <c r="K270" s="19"/>
      <c r="L270" s="55"/>
      <c r="M270" s="51">
        <v>1</v>
      </c>
      <c r="N270" s="52"/>
      <c r="O270" s="42"/>
      <c r="P270" s="42"/>
      <c r="Q270" s="43"/>
      <c r="R270" s="43"/>
      <c r="S270" s="47"/>
      <c r="T270" s="47"/>
      <c r="U270" s="47"/>
    </row>
    <row r="271" spans="1:21" s="5" customFormat="1" ht="15" x14ac:dyDescent="0.25">
      <c r="A271" s="61"/>
      <c r="B271" s="63" t="s">
        <v>536</v>
      </c>
      <c r="C271" s="44" t="s">
        <v>537</v>
      </c>
      <c r="D271" s="45"/>
      <c r="E271" s="46">
        <f t="shared" si="4"/>
        <v>0</v>
      </c>
      <c r="F271" s="50"/>
      <c r="G271" s="45"/>
      <c r="H271" s="17"/>
      <c r="I271" s="17"/>
      <c r="J271" s="17"/>
      <c r="K271" s="17"/>
      <c r="L271" s="57"/>
      <c r="M271" s="59"/>
      <c r="N271" s="52"/>
      <c r="O271" s="42"/>
      <c r="P271" s="42"/>
      <c r="Q271" s="43"/>
      <c r="R271" s="43"/>
      <c r="S271" s="47"/>
      <c r="T271" s="47"/>
      <c r="U271" s="47"/>
    </row>
    <row r="272" spans="1:21" s="5" customFormat="1" ht="15" x14ac:dyDescent="0.25">
      <c r="A272" s="61"/>
      <c r="B272" s="63" t="s">
        <v>538</v>
      </c>
      <c r="C272" s="44" t="s">
        <v>539</v>
      </c>
      <c r="D272" s="45">
        <v>1</v>
      </c>
      <c r="E272" s="60">
        <f t="shared" si="4"/>
        <v>2</v>
      </c>
      <c r="F272" s="51">
        <v>1</v>
      </c>
      <c r="G272" s="45"/>
      <c r="H272" s="48">
        <v>1</v>
      </c>
      <c r="I272" s="19"/>
      <c r="J272" s="19"/>
      <c r="K272" s="19"/>
      <c r="L272" s="55"/>
      <c r="M272" s="59"/>
      <c r="N272" s="52"/>
      <c r="O272" s="42"/>
      <c r="P272" s="42"/>
      <c r="Q272" s="43"/>
      <c r="R272" s="43"/>
      <c r="S272" s="47"/>
      <c r="T272" s="47"/>
      <c r="U272" s="47"/>
    </row>
    <row r="273" spans="1:21" s="5" customFormat="1" ht="15" x14ac:dyDescent="0.25">
      <c r="A273" s="61"/>
      <c r="B273" s="63" t="s">
        <v>540</v>
      </c>
      <c r="C273" s="44" t="s">
        <v>541</v>
      </c>
      <c r="D273" s="45">
        <v>1</v>
      </c>
      <c r="E273" s="60">
        <f t="shared" si="4"/>
        <v>2</v>
      </c>
      <c r="F273" s="51">
        <v>1</v>
      </c>
      <c r="G273" s="45"/>
      <c r="H273" s="48">
        <v>1</v>
      </c>
      <c r="I273" s="17"/>
      <c r="J273" s="17"/>
      <c r="K273" s="17"/>
      <c r="L273" s="55"/>
      <c r="M273" s="59"/>
      <c r="N273" s="52"/>
      <c r="O273" s="42"/>
      <c r="P273" s="42"/>
      <c r="Q273" s="43"/>
      <c r="R273" s="43"/>
      <c r="S273" s="47"/>
      <c r="T273" s="47"/>
      <c r="U273" s="47"/>
    </row>
    <row r="274" spans="1:21" s="21" customFormat="1" ht="15" x14ac:dyDescent="0.25">
      <c r="A274" s="61"/>
      <c r="B274" s="63" t="s">
        <v>542</v>
      </c>
      <c r="C274" s="44" t="s">
        <v>543</v>
      </c>
      <c r="D274" s="45">
        <v>1</v>
      </c>
      <c r="E274" s="60">
        <f t="shared" si="4"/>
        <v>7</v>
      </c>
      <c r="F274" s="51">
        <v>1</v>
      </c>
      <c r="G274" s="45"/>
      <c r="H274" s="48">
        <v>1</v>
      </c>
      <c r="I274" s="48">
        <v>1</v>
      </c>
      <c r="J274" s="19"/>
      <c r="K274" s="20">
        <v>1</v>
      </c>
      <c r="L274" s="56">
        <v>1</v>
      </c>
      <c r="M274" s="51">
        <v>1</v>
      </c>
      <c r="N274" s="53">
        <v>1</v>
      </c>
      <c r="O274" s="42"/>
      <c r="P274" s="42"/>
      <c r="Q274" s="43"/>
      <c r="R274" s="43"/>
      <c r="S274" s="47"/>
      <c r="T274" s="47"/>
      <c r="U274" s="47"/>
    </row>
    <row r="275" spans="1:21" s="5" customFormat="1" ht="15" x14ac:dyDescent="0.25">
      <c r="A275" s="61"/>
      <c r="B275" s="63" t="s">
        <v>544</v>
      </c>
      <c r="C275" s="44" t="s">
        <v>545</v>
      </c>
      <c r="D275" s="45"/>
      <c r="E275" s="46">
        <f t="shared" si="4"/>
        <v>0</v>
      </c>
      <c r="F275" s="50"/>
      <c r="G275" s="45"/>
      <c r="H275" s="17"/>
      <c r="I275" s="17"/>
      <c r="J275" s="17"/>
      <c r="K275" s="17"/>
      <c r="L275" s="55"/>
      <c r="M275" s="59"/>
      <c r="N275" s="52"/>
      <c r="O275" s="42"/>
      <c r="P275" s="42"/>
      <c r="Q275" s="43"/>
      <c r="R275" s="43"/>
      <c r="S275" s="47"/>
      <c r="T275" s="47"/>
      <c r="U275" s="47"/>
    </row>
    <row r="276" spans="1:21" s="21" customFormat="1" ht="15" x14ac:dyDescent="0.25">
      <c r="A276" s="61"/>
      <c r="B276" s="63" t="s">
        <v>546</v>
      </c>
      <c r="C276" s="44" t="s">
        <v>547</v>
      </c>
      <c r="D276" s="45">
        <v>1</v>
      </c>
      <c r="E276" s="60">
        <f t="shared" si="4"/>
        <v>6</v>
      </c>
      <c r="F276" s="50"/>
      <c r="G276" s="48">
        <v>1</v>
      </c>
      <c r="H276" s="48">
        <v>1</v>
      </c>
      <c r="I276" s="48">
        <v>1</v>
      </c>
      <c r="J276" s="19"/>
      <c r="K276" s="20">
        <v>1</v>
      </c>
      <c r="L276" s="55"/>
      <c r="M276" s="51">
        <v>1</v>
      </c>
      <c r="N276" s="53">
        <v>1</v>
      </c>
      <c r="O276" s="42"/>
      <c r="P276" s="42"/>
      <c r="Q276" s="43"/>
      <c r="R276" s="43"/>
      <c r="S276" s="47"/>
      <c r="T276" s="47"/>
      <c r="U276" s="47"/>
    </row>
    <row r="277" spans="1:21" s="21" customFormat="1" ht="15" x14ac:dyDescent="0.25">
      <c r="A277" s="61"/>
      <c r="B277" s="63" t="s">
        <v>548</v>
      </c>
      <c r="C277" s="44" t="s">
        <v>549</v>
      </c>
      <c r="D277" s="45">
        <v>1</v>
      </c>
      <c r="E277" s="60">
        <f t="shared" si="4"/>
        <v>2</v>
      </c>
      <c r="F277" s="50"/>
      <c r="G277" s="45"/>
      <c r="H277" s="19"/>
      <c r="I277" s="19"/>
      <c r="J277" s="19"/>
      <c r="K277" s="20">
        <v>1</v>
      </c>
      <c r="L277" s="55"/>
      <c r="M277" s="51">
        <v>1</v>
      </c>
      <c r="N277" s="52"/>
      <c r="O277" s="42"/>
      <c r="P277" s="42"/>
      <c r="Q277" s="43"/>
      <c r="R277" s="43"/>
      <c r="S277" s="47"/>
      <c r="T277" s="47"/>
      <c r="U277" s="47"/>
    </row>
    <row r="278" spans="1:21" s="21" customFormat="1" ht="15" x14ac:dyDescent="0.25">
      <c r="A278" s="61"/>
      <c r="B278" s="63" t="s">
        <v>550</v>
      </c>
      <c r="C278" s="44" t="s">
        <v>551</v>
      </c>
      <c r="D278" s="45">
        <v>1</v>
      </c>
      <c r="E278" s="60">
        <f t="shared" si="4"/>
        <v>9</v>
      </c>
      <c r="F278" s="51">
        <v>1</v>
      </c>
      <c r="G278" s="48">
        <v>1</v>
      </c>
      <c r="H278" s="48">
        <v>1</v>
      </c>
      <c r="I278" s="48">
        <v>1</v>
      </c>
      <c r="J278" s="48">
        <v>1</v>
      </c>
      <c r="K278" s="20">
        <v>1</v>
      </c>
      <c r="L278" s="56">
        <v>1</v>
      </c>
      <c r="M278" s="51">
        <v>1</v>
      </c>
      <c r="N278" s="53">
        <v>1</v>
      </c>
      <c r="O278" s="42"/>
      <c r="P278" s="42"/>
      <c r="Q278" s="43"/>
      <c r="R278" s="43"/>
      <c r="S278" s="47"/>
      <c r="T278" s="47"/>
      <c r="U278" s="47"/>
    </row>
    <row r="279" spans="1:21" s="5" customFormat="1" ht="15" x14ac:dyDescent="0.25">
      <c r="A279" s="61"/>
      <c r="B279" s="63" t="s">
        <v>552</v>
      </c>
      <c r="C279" s="44" t="s">
        <v>553</v>
      </c>
      <c r="D279" s="45"/>
      <c r="E279" s="46">
        <f t="shared" si="4"/>
        <v>0</v>
      </c>
      <c r="F279" s="50"/>
      <c r="G279" s="45"/>
      <c r="H279" s="19"/>
      <c r="I279" s="19"/>
      <c r="J279" s="19"/>
      <c r="K279" s="19"/>
      <c r="L279" s="55"/>
      <c r="M279" s="59"/>
      <c r="N279" s="52"/>
      <c r="O279" s="42"/>
      <c r="P279" s="42"/>
      <c r="Q279" s="43"/>
      <c r="R279" s="43"/>
      <c r="S279" s="47"/>
      <c r="T279" s="47"/>
      <c r="U279" s="47"/>
    </row>
    <row r="280" spans="1:21" s="21" customFormat="1" ht="15" x14ac:dyDescent="0.25">
      <c r="A280" s="61"/>
      <c r="B280" s="63" t="s">
        <v>554</v>
      </c>
      <c r="C280" s="44" t="s">
        <v>555</v>
      </c>
      <c r="D280" s="45">
        <v>1</v>
      </c>
      <c r="E280" s="60">
        <f t="shared" si="4"/>
        <v>9</v>
      </c>
      <c r="F280" s="51">
        <v>1</v>
      </c>
      <c r="G280" s="48">
        <v>1</v>
      </c>
      <c r="H280" s="48">
        <v>1</v>
      </c>
      <c r="I280" s="48">
        <v>1</v>
      </c>
      <c r="J280" s="48">
        <v>1</v>
      </c>
      <c r="K280" s="20">
        <v>1</v>
      </c>
      <c r="L280" s="56">
        <v>1</v>
      </c>
      <c r="M280" s="51">
        <v>1</v>
      </c>
      <c r="N280" s="53">
        <v>1</v>
      </c>
      <c r="O280" s="42"/>
      <c r="P280" s="42"/>
      <c r="Q280" s="43"/>
      <c r="R280" s="43"/>
      <c r="S280" s="47"/>
      <c r="T280" s="47"/>
      <c r="U280" s="47"/>
    </row>
    <row r="281" spans="1:21" s="5" customFormat="1" ht="15" x14ac:dyDescent="0.25">
      <c r="A281" s="61"/>
      <c r="B281" s="63" t="s">
        <v>556</v>
      </c>
      <c r="C281" s="44" t="s">
        <v>557</v>
      </c>
      <c r="D281" s="45"/>
      <c r="E281" s="46">
        <f t="shared" si="4"/>
        <v>0</v>
      </c>
      <c r="F281" s="50"/>
      <c r="G281" s="45"/>
      <c r="H281" s="19"/>
      <c r="I281" s="19"/>
      <c r="J281" s="19"/>
      <c r="K281" s="19"/>
      <c r="L281" s="55"/>
      <c r="M281" s="59"/>
      <c r="N281" s="52"/>
      <c r="O281" s="42"/>
      <c r="P281" s="42"/>
      <c r="Q281" s="43"/>
      <c r="R281" s="43"/>
      <c r="S281" s="47"/>
      <c r="T281" s="47"/>
      <c r="U281" s="47"/>
    </row>
    <row r="282" spans="1:21" s="5" customFormat="1" ht="15" x14ac:dyDescent="0.25">
      <c r="A282" s="61"/>
      <c r="B282" s="63" t="s">
        <v>558</v>
      </c>
      <c r="C282" s="44" t="s">
        <v>559</v>
      </c>
      <c r="D282" s="45"/>
      <c r="E282" s="46">
        <f t="shared" si="4"/>
        <v>0</v>
      </c>
      <c r="F282" s="50"/>
      <c r="G282" s="45"/>
      <c r="H282" s="17"/>
      <c r="I282" s="17"/>
      <c r="J282" s="17"/>
      <c r="K282" s="17"/>
      <c r="L282" s="55"/>
      <c r="M282" s="59"/>
      <c r="N282" s="52"/>
      <c r="O282" s="42"/>
      <c r="P282" s="42"/>
      <c r="Q282" s="43"/>
      <c r="R282" s="43"/>
      <c r="S282" s="47"/>
      <c r="T282" s="47"/>
      <c r="U282" s="47"/>
    </row>
    <row r="283" spans="1:21" s="21" customFormat="1" ht="15" x14ac:dyDescent="0.25">
      <c r="A283" s="61"/>
      <c r="B283" s="63" t="s">
        <v>560</v>
      </c>
      <c r="C283" s="44" t="s">
        <v>561</v>
      </c>
      <c r="D283" s="45">
        <v>1</v>
      </c>
      <c r="E283" s="60">
        <f t="shared" si="4"/>
        <v>6</v>
      </c>
      <c r="F283" s="51">
        <v>1</v>
      </c>
      <c r="G283" s="45"/>
      <c r="H283" s="48">
        <v>1</v>
      </c>
      <c r="I283" s="48">
        <v>1</v>
      </c>
      <c r="J283" s="48">
        <v>1</v>
      </c>
      <c r="K283" s="20">
        <v>1</v>
      </c>
      <c r="L283" s="55"/>
      <c r="M283" s="51">
        <v>1</v>
      </c>
      <c r="N283" s="52"/>
      <c r="O283" s="42"/>
      <c r="P283" s="42"/>
      <c r="Q283" s="43"/>
      <c r="R283" s="43"/>
      <c r="S283" s="47"/>
      <c r="T283" s="47"/>
      <c r="U283" s="47"/>
    </row>
    <row r="284" spans="1:21" s="5" customFormat="1" ht="15" x14ac:dyDescent="0.25">
      <c r="A284" s="61"/>
      <c r="B284" s="63" t="s">
        <v>562</v>
      </c>
      <c r="C284" s="44" t="s">
        <v>563</v>
      </c>
      <c r="D284" s="45">
        <v>1</v>
      </c>
      <c r="E284" s="60">
        <f>SUM(F284:R284)</f>
        <v>2</v>
      </c>
      <c r="F284" s="50"/>
      <c r="G284" s="45"/>
      <c r="H284" s="48">
        <v>1</v>
      </c>
      <c r="I284" s="17"/>
      <c r="J284" s="17"/>
      <c r="K284" s="17"/>
      <c r="L284" s="55"/>
      <c r="M284" s="51">
        <v>1</v>
      </c>
      <c r="N284" s="52"/>
      <c r="O284" s="42"/>
      <c r="P284" s="42"/>
      <c r="Q284" s="43"/>
      <c r="R284" s="43"/>
      <c r="S284" s="47"/>
      <c r="T284" s="47"/>
      <c r="U284" s="47"/>
    </row>
    <row r="285" spans="1:21" s="5" customFormat="1" ht="15" x14ac:dyDescent="0.25">
      <c r="A285" s="61"/>
      <c r="B285" s="63" t="s">
        <v>564</v>
      </c>
      <c r="C285" s="44" t="s">
        <v>565</v>
      </c>
      <c r="D285" s="45"/>
      <c r="E285" s="46">
        <f>SUM(F285:R285)</f>
        <v>0</v>
      </c>
      <c r="F285" s="50"/>
      <c r="G285" s="45"/>
      <c r="H285" s="19"/>
      <c r="I285" s="19"/>
      <c r="J285" s="19"/>
      <c r="K285" s="19"/>
      <c r="L285" s="55"/>
      <c r="M285" s="59"/>
      <c r="N285" s="52"/>
      <c r="O285" s="42"/>
      <c r="P285" s="42"/>
      <c r="Q285" s="43"/>
      <c r="R285" s="43"/>
      <c r="S285" s="47"/>
      <c r="T285" s="47"/>
      <c r="U285" s="47"/>
    </row>
    <row r="286" spans="1:21" s="5" customFormat="1" ht="15" x14ac:dyDescent="0.25">
      <c r="A286" s="61"/>
      <c r="B286" s="63" t="s">
        <v>566</v>
      </c>
      <c r="C286" s="44" t="s">
        <v>567</v>
      </c>
      <c r="D286" s="45">
        <v>1</v>
      </c>
      <c r="E286" s="60">
        <f t="shared" si="4"/>
        <v>3</v>
      </c>
      <c r="F286" s="50"/>
      <c r="G286" s="45"/>
      <c r="H286" s="17"/>
      <c r="I286" s="48">
        <v>1</v>
      </c>
      <c r="J286" s="48">
        <v>1</v>
      </c>
      <c r="K286" s="17"/>
      <c r="L286" s="55"/>
      <c r="M286" s="51">
        <v>1</v>
      </c>
      <c r="N286" s="52"/>
      <c r="O286" s="42"/>
      <c r="P286" s="42"/>
      <c r="Q286" s="43"/>
      <c r="R286" s="43"/>
      <c r="S286" s="47"/>
      <c r="T286" s="47"/>
      <c r="U286" s="47"/>
    </row>
    <row r="287" spans="1:21" s="21" customFormat="1" ht="15" x14ac:dyDescent="0.25">
      <c r="A287" s="61"/>
      <c r="B287" s="63" t="s">
        <v>568</v>
      </c>
      <c r="C287" s="44" t="s">
        <v>569</v>
      </c>
      <c r="D287" s="45">
        <v>1</v>
      </c>
      <c r="E287" s="60">
        <f t="shared" si="4"/>
        <v>7</v>
      </c>
      <c r="F287" s="51">
        <v>1</v>
      </c>
      <c r="G287" s="48">
        <v>1</v>
      </c>
      <c r="H287" s="48">
        <v>1</v>
      </c>
      <c r="I287" s="48">
        <v>1</v>
      </c>
      <c r="J287" s="19"/>
      <c r="K287" s="20">
        <v>1</v>
      </c>
      <c r="L287" s="56">
        <v>1</v>
      </c>
      <c r="M287" s="51">
        <v>1</v>
      </c>
      <c r="N287" s="52"/>
      <c r="O287" s="42"/>
      <c r="P287" s="42"/>
      <c r="Q287" s="43"/>
      <c r="R287" s="43"/>
      <c r="S287" s="47"/>
      <c r="T287" s="47"/>
      <c r="U287" s="47"/>
    </row>
    <row r="288" spans="1:21" s="5" customFormat="1" ht="15" x14ac:dyDescent="0.25">
      <c r="A288" s="61"/>
      <c r="B288" s="63" t="s">
        <v>570</v>
      </c>
      <c r="C288" s="44" t="s">
        <v>571</v>
      </c>
      <c r="D288" s="45"/>
      <c r="E288" s="46">
        <f t="shared" si="4"/>
        <v>0</v>
      </c>
      <c r="F288" s="50"/>
      <c r="G288" s="45"/>
      <c r="H288" s="17"/>
      <c r="I288" s="17"/>
      <c r="J288" s="17"/>
      <c r="K288" s="17"/>
      <c r="L288" s="55"/>
      <c r="M288" s="59"/>
      <c r="N288" s="52"/>
      <c r="O288" s="42"/>
      <c r="P288" s="42"/>
      <c r="Q288" s="43"/>
      <c r="R288" s="43"/>
      <c r="S288" s="47"/>
      <c r="T288" s="47"/>
      <c r="U288" s="47"/>
    </row>
    <row r="289" spans="1:21" s="21" customFormat="1" ht="15" x14ac:dyDescent="0.25">
      <c r="A289" s="61"/>
      <c r="B289" s="63" t="s">
        <v>572</v>
      </c>
      <c r="C289" s="44" t="s">
        <v>573</v>
      </c>
      <c r="D289" s="45">
        <v>1</v>
      </c>
      <c r="E289" s="60">
        <f t="shared" si="4"/>
        <v>7</v>
      </c>
      <c r="F289" s="50"/>
      <c r="G289" s="45"/>
      <c r="H289" s="48">
        <v>1</v>
      </c>
      <c r="I289" s="48">
        <v>1</v>
      </c>
      <c r="J289" s="48">
        <v>1</v>
      </c>
      <c r="K289" s="20">
        <v>1</v>
      </c>
      <c r="L289" s="56">
        <v>1</v>
      </c>
      <c r="M289" s="51">
        <v>1</v>
      </c>
      <c r="N289" s="53">
        <v>1</v>
      </c>
      <c r="O289" s="42"/>
      <c r="P289" s="42"/>
      <c r="Q289" s="43"/>
      <c r="R289" s="43"/>
      <c r="S289" s="47"/>
      <c r="T289" s="47"/>
      <c r="U289" s="47"/>
    </row>
    <row r="290" spans="1:21" s="21" customFormat="1" ht="15" x14ac:dyDescent="0.25">
      <c r="A290" s="61"/>
      <c r="B290" s="63" t="s">
        <v>574</v>
      </c>
      <c r="C290" s="44" t="s">
        <v>575</v>
      </c>
      <c r="D290" s="45">
        <v>1</v>
      </c>
      <c r="E290" s="60">
        <f t="shared" si="4"/>
        <v>9</v>
      </c>
      <c r="F290" s="51">
        <v>1</v>
      </c>
      <c r="G290" s="48">
        <v>1</v>
      </c>
      <c r="H290" s="48">
        <v>1</v>
      </c>
      <c r="I290" s="48">
        <v>1</v>
      </c>
      <c r="J290" s="48">
        <v>1</v>
      </c>
      <c r="K290" s="20">
        <v>1</v>
      </c>
      <c r="L290" s="56">
        <v>1</v>
      </c>
      <c r="M290" s="51">
        <v>1</v>
      </c>
      <c r="N290" s="53">
        <v>1</v>
      </c>
      <c r="O290" s="42"/>
      <c r="P290" s="42"/>
      <c r="Q290" s="43"/>
      <c r="R290" s="43"/>
      <c r="S290" s="47"/>
      <c r="T290" s="47"/>
      <c r="U290" s="47"/>
    </row>
    <row r="291" spans="1:21" s="5" customFormat="1" ht="15" x14ac:dyDescent="0.25">
      <c r="A291" s="61"/>
      <c r="B291" s="63" t="s">
        <v>576</v>
      </c>
      <c r="C291" s="44" t="s">
        <v>577</v>
      </c>
      <c r="D291" s="45"/>
      <c r="E291" s="46">
        <f t="shared" si="4"/>
        <v>0</v>
      </c>
      <c r="F291" s="50"/>
      <c r="G291" s="45"/>
      <c r="H291" s="19"/>
      <c r="I291" s="19"/>
      <c r="J291" s="19"/>
      <c r="K291" s="19"/>
      <c r="L291" s="55"/>
      <c r="M291" s="59"/>
      <c r="N291" s="52"/>
      <c r="O291" s="42"/>
      <c r="P291" s="42"/>
      <c r="Q291" s="43"/>
      <c r="R291" s="43"/>
      <c r="S291" s="47"/>
      <c r="T291" s="47"/>
      <c r="U291" s="47"/>
    </row>
    <row r="292" spans="1:21" s="21" customFormat="1" ht="15" x14ac:dyDescent="0.25">
      <c r="A292" s="61"/>
      <c r="B292" s="63" t="s">
        <v>578</v>
      </c>
      <c r="C292" s="44" t="s">
        <v>579</v>
      </c>
      <c r="D292" s="45">
        <v>1</v>
      </c>
      <c r="E292" s="60">
        <f t="shared" si="4"/>
        <v>6</v>
      </c>
      <c r="F292" s="50"/>
      <c r="G292" s="45"/>
      <c r="H292" s="48">
        <v>1</v>
      </c>
      <c r="I292" s="48">
        <v>1</v>
      </c>
      <c r="J292" s="48">
        <v>1</v>
      </c>
      <c r="K292" s="20">
        <v>1</v>
      </c>
      <c r="L292" s="56">
        <v>1</v>
      </c>
      <c r="M292" s="51">
        <v>1</v>
      </c>
      <c r="N292" s="52"/>
      <c r="O292" s="42"/>
      <c r="P292" s="42"/>
      <c r="Q292" s="43"/>
      <c r="R292" s="43"/>
      <c r="S292" s="47"/>
      <c r="T292" s="47"/>
      <c r="U292" s="47"/>
    </row>
    <row r="293" spans="1:21" s="21" customFormat="1" ht="15" x14ac:dyDescent="0.25">
      <c r="A293" s="61"/>
      <c r="B293" s="63" t="s">
        <v>580</v>
      </c>
      <c r="C293" s="44" t="s">
        <v>581</v>
      </c>
      <c r="D293" s="45">
        <v>1</v>
      </c>
      <c r="E293" s="60">
        <f t="shared" si="4"/>
        <v>8</v>
      </c>
      <c r="F293" s="51">
        <v>1</v>
      </c>
      <c r="G293" s="48">
        <v>1</v>
      </c>
      <c r="H293" s="48">
        <v>1</v>
      </c>
      <c r="I293" s="48">
        <v>1</v>
      </c>
      <c r="J293" s="48">
        <v>1</v>
      </c>
      <c r="K293" s="20">
        <v>1</v>
      </c>
      <c r="L293" s="55"/>
      <c r="M293" s="51">
        <v>1</v>
      </c>
      <c r="N293" s="53">
        <v>1</v>
      </c>
      <c r="O293" s="42"/>
      <c r="P293" s="42"/>
      <c r="Q293" s="43"/>
      <c r="R293" s="43"/>
      <c r="S293" s="47"/>
      <c r="T293" s="47"/>
      <c r="U293" s="47"/>
    </row>
    <row r="294" spans="1:21" s="21" customFormat="1" ht="15" x14ac:dyDescent="0.25">
      <c r="A294" s="61"/>
      <c r="B294" s="63" t="s">
        <v>582</v>
      </c>
      <c r="C294" s="44" t="s">
        <v>583</v>
      </c>
      <c r="D294" s="45">
        <v>1</v>
      </c>
      <c r="E294" s="60">
        <f t="shared" si="4"/>
        <v>6</v>
      </c>
      <c r="F294" s="50"/>
      <c r="G294" s="45"/>
      <c r="H294" s="17">
        <v>1</v>
      </c>
      <c r="I294" s="48">
        <v>1</v>
      </c>
      <c r="J294" s="48">
        <v>1</v>
      </c>
      <c r="K294" s="20">
        <v>1</v>
      </c>
      <c r="L294" s="56">
        <v>1</v>
      </c>
      <c r="M294" s="51">
        <v>1</v>
      </c>
      <c r="N294" s="52"/>
      <c r="O294" s="42"/>
      <c r="P294" s="42"/>
      <c r="Q294" s="43"/>
      <c r="R294" s="43"/>
      <c r="S294" s="47"/>
      <c r="T294" s="47"/>
      <c r="U294" s="47"/>
    </row>
    <row r="295" spans="1:21" s="5" customFormat="1" ht="15" x14ac:dyDescent="0.25">
      <c r="A295" s="61"/>
      <c r="B295" s="63" t="s">
        <v>584</v>
      </c>
      <c r="C295" s="44" t="s">
        <v>585</v>
      </c>
      <c r="D295" s="45"/>
      <c r="E295" s="46">
        <f t="shared" si="4"/>
        <v>0</v>
      </c>
      <c r="F295" s="50"/>
      <c r="G295" s="45"/>
      <c r="H295" s="19"/>
      <c r="I295" s="19"/>
      <c r="J295" s="19"/>
      <c r="K295" s="19"/>
      <c r="L295" s="55"/>
      <c r="M295" s="59"/>
      <c r="N295" s="52"/>
      <c r="O295" s="42"/>
      <c r="P295" s="42"/>
      <c r="Q295" s="43"/>
      <c r="R295" s="43"/>
      <c r="S295" s="47"/>
      <c r="T295" s="47"/>
      <c r="U295" s="47"/>
    </row>
    <row r="296" spans="1:21" s="5" customFormat="1" ht="15" x14ac:dyDescent="0.25">
      <c r="A296" s="61"/>
      <c r="B296" s="63" t="s">
        <v>586</v>
      </c>
      <c r="C296" s="44" t="s">
        <v>587</v>
      </c>
      <c r="D296" s="45">
        <v>1</v>
      </c>
      <c r="E296" s="60">
        <f t="shared" si="4"/>
        <v>1</v>
      </c>
      <c r="F296" s="50"/>
      <c r="G296" s="45"/>
      <c r="H296" s="17"/>
      <c r="I296" s="17"/>
      <c r="J296" s="48">
        <v>1</v>
      </c>
      <c r="K296" s="17"/>
      <c r="L296" s="55"/>
      <c r="M296" s="59"/>
      <c r="N296" s="52"/>
      <c r="O296" s="42"/>
      <c r="P296" s="42"/>
      <c r="Q296" s="43"/>
      <c r="R296" s="43"/>
      <c r="S296" s="47"/>
      <c r="T296" s="47"/>
      <c r="U296" s="47"/>
    </row>
    <row r="297" spans="1:21" s="21" customFormat="1" ht="15" x14ac:dyDescent="0.25">
      <c r="A297" s="61"/>
      <c r="B297" s="63" t="s">
        <v>588</v>
      </c>
      <c r="C297" s="44" t="s">
        <v>589</v>
      </c>
      <c r="D297" s="45">
        <v>1</v>
      </c>
      <c r="E297" s="60">
        <f t="shared" si="4"/>
        <v>9</v>
      </c>
      <c r="F297" s="51">
        <v>1</v>
      </c>
      <c r="G297" s="48">
        <v>1</v>
      </c>
      <c r="H297" s="48">
        <v>1</v>
      </c>
      <c r="I297" s="48">
        <v>1</v>
      </c>
      <c r="J297" s="48">
        <v>1</v>
      </c>
      <c r="K297" s="20">
        <v>1</v>
      </c>
      <c r="L297" s="56">
        <v>1</v>
      </c>
      <c r="M297" s="51">
        <v>1</v>
      </c>
      <c r="N297" s="53">
        <v>1</v>
      </c>
      <c r="O297" s="42"/>
      <c r="P297" s="42"/>
      <c r="Q297" s="43"/>
      <c r="R297" s="43"/>
      <c r="S297" s="47"/>
      <c r="T297" s="47"/>
      <c r="U297" s="47"/>
    </row>
    <row r="298" spans="1:21" s="5" customFormat="1" ht="15" x14ac:dyDescent="0.25">
      <c r="A298" s="61"/>
      <c r="B298" s="63" t="s">
        <v>590</v>
      </c>
      <c r="C298" s="44" t="s">
        <v>591</v>
      </c>
      <c r="D298" s="45"/>
      <c r="E298" s="46">
        <f t="shared" si="4"/>
        <v>0</v>
      </c>
      <c r="F298" s="50"/>
      <c r="G298" s="45"/>
      <c r="H298" s="17"/>
      <c r="I298" s="17"/>
      <c r="J298" s="17"/>
      <c r="K298" s="17"/>
      <c r="L298" s="55"/>
      <c r="M298" s="59"/>
      <c r="N298" s="52"/>
      <c r="O298" s="42"/>
      <c r="P298" s="42"/>
      <c r="Q298" s="43"/>
      <c r="R298" s="43"/>
      <c r="S298" s="47"/>
      <c r="T298" s="47"/>
      <c r="U298" s="47"/>
    </row>
    <row r="299" spans="1:21" s="5" customFormat="1" ht="15" x14ac:dyDescent="0.25">
      <c r="A299" s="61"/>
      <c r="B299" s="63" t="s">
        <v>592</v>
      </c>
      <c r="C299" s="44" t="s">
        <v>593</v>
      </c>
      <c r="D299" s="45">
        <v>1</v>
      </c>
      <c r="E299" s="60">
        <f t="shared" si="4"/>
        <v>5</v>
      </c>
      <c r="F299" s="51">
        <v>1</v>
      </c>
      <c r="G299" s="45"/>
      <c r="H299" s="48">
        <v>1</v>
      </c>
      <c r="I299" s="19"/>
      <c r="J299" s="19"/>
      <c r="K299" s="19"/>
      <c r="L299" s="56">
        <v>1</v>
      </c>
      <c r="M299" s="51">
        <v>1</v>
      </c>
      <c r="N299" s="53">
        <v>1</v>
      </c>
      <c r="O299" s="42"/>
      <c r="P299" s="42"/>
      <c r="Q299" s="43"/>
      <c r="R299" s="43"/>
      <c r="S299" s="47"/>
      <c r="T299" s="47"/>
      <c r="U299" s="47"/>
    </row>
    <row r="300" spans="1:21" s="5" customFormat="1" ht="15" x14ac:dyDescent="0.25">
      <c r="A300" s="61"/>
      <c r="B300" s="63" t="s">
        <v>594</v>
      </c>
      <c r="C300" s="44" t="s">
        <v>595</v>
      </c>
      <c r="D300" s="45">
        <v>1</v>
      </c>
      <c r="E300" s="60">
        <f t="shared" si="4"/>
        <v>3</v>
      </c>
      <c r="F300" s="50"/>
      <c r="G300" s="45"/>
      <c r="H300" s="48">
        <v>1</v>
      </c>
      <c r="I300" s="48">
        <v>1</v>
      </c>
      <c r="J300" s="48">
        <v>1</v>
      </c>
      <c r="K300" s="17"/>
      <c r="L300" s="55"/>
      <c r="M300" s="59"/>
      <c r="N300" s="52"/>
      <c r="O300" s="42"/>
      <c r="P300" s="42"/>
      <c r="Q300" s="43"/>
      <c r="R300" s="43"/>
      <c r="S300" s="47"/>
      <c r="T300" s="47"/>
      <c r="U300" s="47"/>
    </row>
    <row r="301" spans="1:21" s="21" customFormat="1" ht="15" x14ac:dyDescent="0.25">
      <c r="A301" s="61"/>
      <c r="B301" s="63" t="s">
        <v>596</v>
      </c>
      <c r="C301" s="44" t="s">
        <v>597</v>
      </c>
      <c r="D301" s="45">
        <v>1</v>
      </c>
      <c r="E301" s="60">
        <f t="shared" si="4"/>
        <v>9</v>
      </c>
      <c r="F301" s="51">
        <v>1</v>
      </c>
      <c r="G301" s="48">
        <v>1</v>
      </c>
      <c r="H301" s="48">
        <v>1</v>
      </c>
      <c r="I301" s="48">
        <v>1</v>
      </c>
      <c r="J301" s="48">
        <v>1</v>
      </c>
      <c r="K301" s="20">
        <v>1</v>
      </c>
      <c r="L301" s="56">
        <v>1</v>
      </c>
      <c r="M301" s="51">
        <v>1</v>
      </c>
      <c r="N301" s="53">
        <v>1</v>
      </c>
      <c r="O301" s="42"/>
      <c r="P301" s="42"/>
      <c r="Q301" s="43"/>
      <c r="R301" s="43"/>
      <c r="S301" s="47"/>
      <c r="T301" s="47"/>
      <c r="U301" s="47"/>
    </row>
    <row r="302" spans="1:21" s="21" customFormat="1" ht="15" x14ac:dyDescent="0.25">
      <c r="A302" s="61"/>
      <c r="B302" s="63" t="s">
        <v>598</v>
      </c>
      <c r="C302" s="44" t="s">
        <v>599</v>
      </c>
      <c r="D302" s="45">
        <v>1</v>
      </c>
      <c r="E302" s="60">
        <f t="shared" si="4"/>
        <v>6</v>
      </c>
      <c r="F302" s="50"/>
      <c r="G302" s="45"/>
      <c r="H302" s="48">
        <v>1</v>
      </c>
      <c r="I302" s="48">
        <v>1</v>
      </c>
      <c r="J302" s="48">
        <v>1</v>
      </c>
      <c r="K302" s="20">
        <v>1</v>
      </c>
      <c r="L302" s="55"/>
      <c r="M302" s="51">
        <v>1</v>
      </c>
      <c r="N302" s="53">
        <v>1</v>
      </c>
      <c r="O302" s="42"/>
      <c r="P302" s="42"/>
      <c r="Q302" s="43"/>
      <c r="R302" s="43"/>
      <c r="S302" s="47"/>
      <c r="T302" s="47"/>
      <c r="U302" s="47"/>
    </row>
    <row r="303" spans="1:21" s="21" customFormat="1" ht="15" x14ac:dyDescent="0.25">
      <c r="A303" s="61"/>
      <c r="B303" s="63" t="s">
        <v>600</v>
      </c>
      <c r="C303" s="44" t="s">
        <v>601</v>
      </c>
      <c r="D303" s="45">
        <v>1</v>
      </c>
      <c r="E303" s="60">
        <f t="shared" si="4"/>
        <v>9</v>
      </c>
      <c r="F303" s="51">
        <v>1</v>
      </c>
      <c r="G303" s="48">
        <v>1</v>
      </c>
      <c r="H303" s="48">
        <v>1</v>
      </c>
      <c r="I303" s="48">
        <v>1</v>
      </c>
      <c r="J303" s="48">
        <v>1</v>
      </c>
      <c r="K303" s="20">
        <v>1</v>
      </c>
      <c r="L303" s="56">
        <v>1</v>
      </c>
      <c r="M303" s="51">
        <v>1</v>
      </c>
      <c r="N303" s="53">
        <v>1</v>
      </c>
      <c r="O303" s="42"/>
      <c r="P303" s="42"/>
      <c r="Q303" s="43"/>
      <c r="R303" s="43"/>
      <c r="S303" s="47"/>
      <c r="T303" s="47"/>
      <c r="U303" s="47"/>
    </row>
    <row r="304" spans="1:21" s="21" customFormat="1" ht="15" x14ac:dyDescent="0.25">
      <c r="A304" s="61"/>
      <c r="B304" s="63" t="s">
        <v>602</v>
      </c>
      <c r="C304" s="44" t="s">
        <v>603</v>
      </c>
      <c r="D304" s="45">
        <v>1</v>
      </c>
      <c r="E304" s="60">
        <f t="shared" si="4"/>
        <v>8</v>
      </c>
      <c r="F304" s="51">
        <v>1</v>
      </c>
      <c r="G304" s="48">
        <v>1</v>
      </c>
      <c r="H304" s="48">
        <v>1</v>
      </c>
      <c r="I304" s="48">
        <v>1</v>
      </c>
      <c r="J304" s="17"/>
      <c r="K304" s="20">
        <v>1</v>
      </c>
      <c r="L304" s="56">
        <v>1</v>
      </c>
      <c r="M304" s="51">
        <v>1</v>
      </c>
      <c r="N304" s="53">
        <v>1</v>
      </c>
      <c r="O304" s="42"/>
      <c r="P304" s="42"/>
      <c r="Q304" s="43"/>
      <c r="R304" s="43"/>
      <c r="S304" s="47"/>
      <c r="T304" s="47"/>
      <c r="U304" s="47"/>
    </row>
    <row r="305" spans="1:21" s="5" customFormat="1" ht="15" x14ac:dyDescent="0.25">
      <c r="A305" s="61"/>
      <c r="B305" s="63" t="s">
        <v>604</v>
      </c>
      <c r="C305" s="44" t="s">
        <v>605</v>
      </c>
      <c r="D305" s="45">
        <v>1</v>
      </c>
      <c r="E305" s="60">
        <f t="shared" si="4"/>
        <v>3</v>
      </c>
      <c r="F305" s="51">
        <v>1</v>
      </c>
      <c r="G305" s="45"/>
      <c r="H305" s="48">
        <v>1</v>
      </c>
      <c r="I305" s="19"/>
      <c r="J305" s="19"/>
      <c r="K305" s="19"/>
      <c r="L305" s="55"/>
      <c r="M305" s="51">
        <v>1</v>
      </c>
      <c r="N305" s="52"/>
      <c r="O305" s="42"/>
      <c r="P305" s="42"/>
      <c r="Q305" s="43"/>
      <c r="R305" s="43"/>
      <c r="S305" s="47"/>
      <c r="T305" s="47"/>
      <c r="U305" s="47"/>
    </row>
    <row r="306" spans="1:21" s="5" customFormat="1" ht="15" x14ac:dyDescent="0.25">
      <c r="A306" s="61"/>
      <c r="B306" s="63" t="s">
        <v>606</v>
      </c>
      <c r="C306" s="44" t="s">
        <v>607</v>
      </c>
      <c r="D306" s="45"/>
      <c r="E306" s="46">
        <f t="shared" si="4"/>
        <v>0</v>
      </c>
      <c r="F306" s="50"/>
      <c r="G306" s="45"/>
      <c r="H306" s="17"/>
      <c r="I306" s="17"/>
      <c r="J306" s="17"/>
      <c r="K306" s="17"/>
      <c r="L306" s="55"/>
      <c r="M306" s="59"/>
      <c r="N306" s="52"/>
      <c r="O306" s="42"/>
      <c r="P306" s="42"/>
      <c r="Q306" s="43"/>
      <c r="R306" s="43"/>
      <c r="S306" s="47"/>
      <c r="T306" s="47"/>
      <c r="U306" s="47"/>
    </row>
    <row r="307" spans="1:21" s="5" customFormat="1" ht="15" x14ac:dyDescent="0.25">
      <c r="A307" s="61"/>
      <c r="B307" s="63" t="s">
        <v>608</v>
      </c>
      <c r="C307" s="44" t="s">
        <v>609</v>
      </c>
      <c r="D307" s="45"/>
      <c r="E307" s="46">
        <f t="shared" si="4"/>
        <v>0</v>
      </c>
      <c r="F307" s="50"/>
      <c r="G307" s="45"/>
      <c r="H307" s="19"/>
      <c r="I307" s="19"/>
      <c r="J307" s="19"/>
      <c r="K307" s="19"/>
      <c r="L307" s="55"/>
      <c r="M307" s="59"/>
      <c r="N307" s="52"/>
      <c r="O307" s="42"/>
      <c r="P307" s="42"/>
      <c r="Q307" s="43"/>
      <c r="R307" s="43"/>
      <c r="S307" s="47"/>
      <c r="T307" s="47"/>
      <c r="U307" s="47"/>
    </row>
    <row r="308" spans="1:21" s="5" customFormat="1" ht="15" x14ac:dyDescent="0.25">
      <c r="A308" s="61"/>
      <c r="B308" s="63" t="s">
        <v>610</v>
      </c>
      <c r="C308" s="44" t="s">
        <v>611</v>
      </c>
      <c r="D308" s="45"/>
      <c r="E308" s="46">
        <f t="shared" si="4"/>
        <v>0</v>
      </c>
      <c r="F308" s="50"/>
      <c r="G308" s="45"/>
      <c r="H308" s="17"/>
      <c r="I308" s="17"/>
      <c r="J308" s="17"/>
      <c r="K308" s="17"/>
      <c r="L308" s="55"/>
      <c r="M308" s="59"/>
      <c r="N308" s="52"/>
      <c r="O308" s="42"/>
      <c r="P308" s="42"/>
      <c r="Q308" s="43"/>
      <c r="R308" s="43"/>
      <c r="S308" s="47"/>
      <c r="T308" s="47"/>
      <c r="U308" s="47"/>
    </row>
    <row r="309" spans="1:21" s="5" customFormat="1" ht="15" x14ac:dyDescent="0.25">
      <c r="A309" s="61"/>
      <c r="B309" s="63" t="s">
        <v>612</v>
      </c>
      <c r="C309" s="44" t="s">
        <v>613</v>
      </c>
      <c r="D309" s="45"/>
      <c r="E309" s="46">
        <f t="shared" si="4"/>
        <v>0</v>
      </c>
      <c r="F309" s="50"/>
      <c r="G309" s="45"/>
      <c r="H309" s="19"/>
      <c r="I309" s="19"/>
      <c r="J309" s="19"/>
      <c r="K309" s="19"/>
      <c r="L309" s="55"/>
      <c r="M309" s="59"/>
      <c r="N309" s="52"/>
      <c r="O309" s="42"/>
      <c r="P309" s="42"/>
      <c r="Q309" s="43"/>
      <c r="R309" s="43"/>
      <c r="S309" s="47"/>
      <c r="T309" s="47"/>
      <c r="U309" s="47"/>
    </row>
    <row r="310" spans="1:21" s="5" customFormat="1" ht="15" x14ac:dyDescent="0.25">
      <c r="A310" s="61"/>
      <c r="B310" s="63" t="s">
        <v>614</v>
      </c>
      <c r="C310" s="44" t="s">
        <v>615</v>
      </c>
      <c r="D310" s="45"/>
      <c r="E310" s="46">
        <f t="shared" si="4"/>
        <v>0</v>
      </c>
      <c r="F310" s="50"/>
      <c r="G310" s="45"/>
      <c r="H310" s="17"/>
      <c r="I310" s="17"/>
      <c r="J310" s="17"/>
      <c r="K310" s="17"/>
      <c r="L310" s="55"/>
      <c r="M310" s="59"/>
      <c r="N310" s="52"/>
      <c r="O310" s="42"/>
      <c r="P310" s="42"/>
      <c r="Q310" s="43"/>
      <c r="R310" s="43"/>
      <c r="S310" s="47"/>
      <c r="T310" s="47"/>
      <c r="U310" s="47"/>
    </row>
    <row r="311" spans="1:21" s="5" customFormat="1" ht="15" x14ac:dyDescent="0.25">
      <c r="A311" s="61"/>
      <c r="B311" s="63" t="s">
        <v>616</v>
      </c>
      <c r="C311" s="44" t="s">
        <v>617</v>
      </c>
      <c r="D311" s="45">
        <v>1</v>
      </c>
      <c r="E311" s="60">
        <f t="shared" si="4"/>
        <v>4</v>
      </c>
      <c r="F311" s="50"/>
      <c r="G311" s="45"/>
      <c r="H311" s="19"/>
      <c r="I311" s="48">
        <v>1</v>
      </c>
      <c r="J311" s="48">
        <v>1</v>
      </c>
      <c r="K311" s="19"/>
      <c r="L311" s="56">
        <v>1</v>
      </c>
      <c r="M311" s="51">
        <v>1</v>
      </c>
      <c r="N311" s="52"/>
      <c r="O311" s="42"/>
      <c r="P311" s="42"/>
      <c r="Q311" s="43"/>
      <c r="R311" s="43"/>
      <c r="S311" s="47"/>
      <c r="T311" s="47"/>
      <c r="U311" s="47"/>
    </row>
    <row r="312" spans="1:21" s="21" customFormat="1" ht="15" x14ac:dyDescent="0.25">
      <c r="A312" s="61"/>
      <c r="B312" s="63" t="s">
        <v>618</v>
      </c>
      <c r="C312" s="44" t="s">
        <v>619</v>
      </c>
      <c r="D312" s="45">
        <v>1</v>
      </c>
      <c r="E312" s="60">
        <f t="shared" si="4"/>
        <v>9</v>
      </c>
      <c r="F312" s="51">
        <v>1</v>
      </c>
      <c r="G312" s="48">
        <v>1</v>
      </c>
      <c r="H312" s="48">
        <v>1</v>
      </c>
      <c r="I312" s="48">
        <v>1</v>
      </c>
      <c r="J312" s="48">
        <v>1</v>
      </c>
      <c r="K312" s="20">
        <v>1</v>
      </c>
      <c r="L312" s="56">
        <v>1</v>
      </c>
      <c r="M312" s="51">
        <v>1</v>
      </c>
      <c r="N312" s="53">
        <v>1</v>
      </c>
      <c r="O312" s="42"/>
      <c r="P312" s="42"/>
      <c r="Q312" s="43"/>
      <c r="R312" s="43"/>
      <c r="S312" s="47"/>
      <c r="T312" s="47"/>
      <c r="U312" s="47"/>
    </row>
    <row r="313" spans="1:21" s="5" customFormat="1" ht="15" x14ac:dyDescent="0.25">
      <c r="A313" s="61"/>
      <c r="B313" s="63" t="s">
        <v>620</v>
      </c>
      <c r="C313" s="44" t="s">
        <v>621</v>
      </c>
      <c r="D313" s="45"/>
      <c r="E313" s="46">
        <f t="shared" si="4"/>
        <v>0</v>
      </c>
      <c r="F313" s="50"/>
      <c r="G313" s="45"/>
      <c r="H313" s="19"/>
      <c r="I313" s="19"/>
      <c r="J313" s="19"/>
      <c r="K313" s="19"/>
      <c r="L313" s="55"/>
      <c r="M313" s="59"/>
      <c r="N313" s="52"/>
      <c r="O313" s="42"/>
      <c r="P313" s="42"/>
      <c r="Q313" s="43"/>
      <c r="R313" s="43"/>
      <c r="S313" s="47"/>
      <c r="T313" s="47"/>
      <c r="U313" s="47"/>
    </row>
    <row r="314" spans="1:21" s="5" customFormat="1" ht="15" x14ac:dyDescent="0.25">
      <c r="A314" s="61"/>
      <c r="B314" s="63" t="s">
        <v>622</v>
      </c>
      <c r="C314" s="44" t="s">
        <v>623</v>
      </c>
      <c r="D314" s="45"/>
      <c r="E314" s="46">
        <f t="shared" si="4"/>
        <v>0</v>
      </c>
      <c r="F314" s="50"/>
      <c r="G314" s="45"/>
      <c r="H314" s="17"/>
      <c r="I314" s="17"/>
      <c r="J314" s="17"/>
      <c r="K314" s="17"/>
      <c r="L314" s="55"/>
      <c r="M314" s="59"/>
      <c r="N314" s="52"/>
      <c r="O314" s="42"/>
      <c r="P314" s="42"/>
      <c r="Q314" s="43"/>
      <c r="R314" s="43"/>
      <c r="S314" s="47"/>
      <c r="T314" s="47"/>
      <c r="U314" s="47"/>
    </row>
    <row r="315" spans="1:21" s="21" customFormat="1" ht="15" x14ac:dyDescent="0.25">
      <c r="A315" s="61"/>
      <c r="B315" s="63" t="s">
        <v>624</v>
      </c>
      <c r="C315" s="44" t="s">
        <v>625</v>
      </c>
      <c r="D315" s="45">
        <v>1</v>
      </c>
      <c r="E315" s="60">
        <f t="shared" si="4"/>
        <v>8</v>
      </c>
      <c r="F315" s="51">
        <v>1</v>
      </c>
      <c r="G315" s="48">
        <v>1</v>
      </c>
      <c r="H315" s="48">
        <v>1</v>
      </c>
      <c r="I315" s="48">
        <v>1</v>
      </c>
      <c r="J315" s="48">
        <v>1</v>
      </c>
      <c r="K315" s="20">
        <v>1</v>
      </c>
      <c r="L315" s="56">
        <v>1</v>
      </c>
      <c r="M315" s="51">
        <v>1</v>
      </c>
      <c r="N315" s="52"/>
      <c r="O315" s="42"/>
      <c r="P315" s="42"/>
      <c r="Q315" s="43"/>
      <c r="R315" s="43"/>
      <c r="S315" s="47"/>
      <c r="T315" s="47"/>
      <c r="U315" s="47"/>
    </row>
    <row r="316" spans="1:21" s="21" customFormat="1" ht="15" x14ac:dyDescent="0.25">
      <c r="A316" s="61"/>
      <c r="B316" s="63" t="s">
        <v>626</v>
      </c>
      <c r="C316" s="44" t="s">
        <v>627</v>
      </c>
      <c r="D316" s="45">
        <v>1</v>
      </c>
      <c r="E316" s="60">
        <f t="shared" si="4"/>
        <v>9</v>
      </c>
      <c r="F316" s="51">
        <v>1</v>
      </c>
      <c r="G316" s="48">
        <v>1</v>
      </c>
      <c r="H316" s="48">
        <v>1</v>
      </c>
      <c r="I316" s="48">
        <v>1</v>
      </c>
      <c r="J316" s="48">
        <v>1</v>
      </c>
      <c r="K316" s="20">
        <v>1</v>
      </c>
      <c r="L316" s="56">
        <v>1</v>
      </c>
      <c r="M316" s="51">
        <v>1</v>
      </c>
      <c r="N316" s="53">
        <v>1</v>
      </c>
      <c r="O316" s="42"/>
      <c r="P316" s="42"/>
      <c r="Q316" s="43"/>
      <c r="R316" s="43"/>
      <c r="S316" s="47"/>
      <c r="T316" s="47"/>
      <c r="U316" s="47"/>
    </row>
    <row r="317" spans="1:21" s="5" customFormat="1" ht="15" x14ac:dyDescent="0.25">
      <c r="A317" s="61"/>
      <c r="B317" s="63" t="s">
        <v>628</v>
      </c>
      <c r="C317" s="44" t="s">
        <v>629</v>
      </c>
      <c r="D317" s="45"/>
      <c r="E317" s="46">
        <f t="shared" si="4"/>
        <v>0</v>
      </c>
      <c r="F317" s="50"/>
      <c r="G317" s="45"/>
      <c r="H317" s="19"/>
      <c r="I317" s="19"/>
      <c r="J317" s="19"/>
      <c r="K317" s="19"/>
      <c r="L317" s="55"/>
      <c r="M317" s="59"/>
      <c r="N317" s="52"/>
      <c r="O317" s="42"/>
      <c r="P317" s="42"/>
      <c r="Q317" s="43"/>
      <c r="R317" s="43"/>
      <c r="S317" s="47"/>
      <c r="T317" s="47"/>
      <c r="U317" s="47"/>
    </row>
    <row r="318" spans="1:21" s="21" customFormat="1" ht="15" x14ac:dyDescent="0.25">
      <c r="A318" s="61"/>
      <c r="B318" s="63" t="s">
        <v>630</v>
      </c>
      <c r="C318" s="44" t="s">
        <v>631</v>
      </c>
      <c r="D318" s="45">
        <v>1</v>
      </c>
      <c r="E318" s="60">
        <f t="shared" si="4"/>
        <v>7</v>
      </c>
      <c r="F318" s="51">
        <v>1</v>
      </c>
      <c r="G318" s="45"/>
      <c r="H318" s="48">
        <v>1</v>
      </c>
      <c r="I318" s="48">
        <v>1</v>
      </c>
      <c r="J318" s="48">
        <v>1</v>
      </c>
      <c r="K318" s="20">
        <v>1</v>
      </c>
      <c r="L318" s="55">
        <v>1</v>
      </c>
      <c r="M318" s="51">
        <v>1</v>
      </c>
      <c r="N318" s="52"/>
      <c r="O318" s="42"/>
      <c r="P318" s="42"/>
      <c r="Q318" s="43"/>
      <c r="R318" s="43"/>
      <c r="S318" s="47"/>
      <c r="T318" s="47"/>
      <c r="U318" s="47"/>
    </row>
    <row r="319" spans="1:21" s="5" customFormat="1" ht="15" x14ac:dyDescent="0.25">
      <c r="A319" s="61"/>
      <c r="B319" s="63" t="s">
        <v>632</v>
      </c>
      <c r="C319" s="44" t="s">
        <v>633</v>
      </c>
      <c r="D319" s="45"/>
      <c r="E319" s="46">
        <f t="shared" si="4"/>
        <v>0</v>
      </c>
      <c r="F319" s="50"/>
      <c r="G319" s="45"/>
      <c r="H319" s="19"/>
      <c r="I319" s="19"/>
      <c r="J319" s="19"/>
      <c r="K319" s="19"/>
      <c r="L319" s="55"/>
      <c r="M319" s="59"/>
      <c r="N319" s="52"/>
      <c r="O319" s="42"/>
      <c r="P319" s="42"/>
      <c r="Q319" s="43"/>
      <c r="R319" s="43"/>
      <c r="S319" s="47"/>
      <c r="T319" s="47"/>
      <c r="U319" s="47"/>
    </row>
    <row r="320" spans="1:21" s="5" customFormat="1" ht="15" x14ac:dyDescent="0.25">
      <c r="A320" s="61"/>
      <c r="B320" s="63" t="s">
        <v>634</v>
      </c>
      <c r="C320" s="44" t="s">
        <v>635</v>
      </c>
      <c r="D320" s="45"/>
      <c r="E320" s="46">
        <f t="shared" si="4"/>
        <v>0</v>
      </c>
      <c r="F320" s="50"/>
      <c r="G320" s="45"/>
      <c r="H320" s="17"/>
      <c r="I320" s="17"/>
      <c r="J320" s="17"/>
      <c r="K320" s="17"/>
      <c r="L320" s="55"/>
      <c r="M320" s="59"/>
      <c r="N320" s="52"/>
      <c r="O320" s="42"/>
      <c r="P320" s="42"/>
      <c r="Q320" s="43"/>
      <c r="R320" s="43"/>
      <c r="S320" s="47"/>
      <c r="T320" s="47"/>
      <c r="U320" s="47"/>
    </row>
    <row r="321" spans="1:21" s="5" customFormat="1" ht="15" x14ac:dyDescent="0.25">
      <c r="A321" s="61"/>
      <c r="B321" s="63" t="s">
        <v>636</v>
      </c>
      <c r="C321" s="44" t="s">
        <v>637</v>
      </c>
      <c r="D321" s="45">
        <v>1</v>
      </c>
      <c r="E321" s="60">
        <f t="shared" si="4"/>
        <v>5</v>
      </c>
      <c r="F321" s="51">
        <v>1</v>
      </c>
      <c r="G321" s="45"/>
      <c r="H321" s="48">
        <v>1</v>
      </c>
      <c r="I321" s="48">
        <v>1</v>
      </c>
      <c r="J321" s="48">
        <v>1</v>
      </c>
      <c r="K321" s="19"/>
      <c r="L321" s="55"/>
      <c r="M321" s="51">
        <v>1</v>
      </c>
      <c r="N321" s="52"/>
      <c r="O321" s="42"/>
      <c r="P321" s="42"/>
      <c r="Q321" s="43"/>
      <c r="R321" s="43"/>
      <c r="S321" s="47"/>
      <c r="T321" s="47"/>
      <c r="U321" s="47"/>
    </row>
    <row r="322" spans="1:21" s="5" customFormat="1" ht="15" x14ac:dyDescent="0.25">
      <c r="A322" s="61"/>
      <c r="B322" s="63" t="s">
        <v>638</v>
      </c>
      <c r="C322" s="44" t="s">
        <v>639</v>
      </c>
      <c r="D322" s="45">
        <v>1</v>
      </c>
      <c r="E322" s="60">
        <f t="shared" si="4"/>
        <v>3</v>
      </c>
      <c r="F322" s="51">
        <v>1</v>
      </c>
      <c r="G322" s="45"/>
      <c r="H322" s="48">
        <v>1</v>
      </c>
      <c r="I322" s="48">
        <v>1</v>
      </c>
      <c r="J322" s="17"/>
      <c r="K322" s="17"/>
      <c r="L322" s="55"/>
      <c r="M322" s="59"/>
      <c r="N322" s="52"/>
      <c r="O322" s="42"/>
      <c r="P322" s="42"/>
      <c r="Q322" s="43"/>
      <c r="R322" s="43"/>
      <c r="S322" s="47"/>
      <c r="T322" s="47"/>
      <c r="U322" s="47"/>
    </row>
    <row r="323" spans="1:21" s="21" customFormat="1" ht="15" x14ac:dyDescent="0.25">
      <c r="A323" s="61"/>
      <c r="B323" s="63" t="s">
        <v>640</v>
      </c>
      <c r="C323" s="44" t="s">
        <v>641</v>
      </c>
      <c r="D323" s="45">
        <v>1</v>
      </c>
      <c r="E323" s="60">
        <f t="shared" si="4"/>
        <v>5</v>
      </c>
      <c r="F323" s="51">
        <v>1</v>
      </c>
      <c r="G323" s="48">
        <v>1</v>
      </c>
      <c r="H323" s="48">
        <v>1</v>
      </c>
      <c r="I323" s="19"/>
      <c r="J323" s="19"/>
      <c r="K323" s="20">
        <v>1</v>
      </c>
      <c r="L323" s="55"/>
      <c r="M323" s="59"/>
      <c r="N323" s="53">
        <v>1</v>
      </c>
      <c r="O323" s="42"/>
      <c r="P323" s="42"/>
      <c r="Q323" s="43"/>
      <c r="R323" s="43"/>
      <c r="S323" s="47"/>
      <c r="T323" s="47"/>
      <c r="U323" s="47"/>
    </row>
    <row r="324" spans="1:21" s="5" customFormat="1" ht="15" x14ac:dyDescent="0.25">
      <c r="A324" s="61"/>
      <c r="B324" s="63" t="s">
        <v>642</v>
      </c>
      <c r="C324" s="44" t="s">
        <v>643</v>
      </c>
      <c r="D324" s="45"/>
      <c r="E324" s="46">
        <f t="shared" si="4"/>
        <v>0</v>
      </c>
      <c r="F324" s="50"/>
      <c r="G324" s="45"/>
      <c r="H324" s="17"/>
      <c r="I324" s="17"/>
      <c r="J324" s="17"/>
      <c r="K324" s="17"/>
      <c r="L324" s="55"/>
      <c r="M324" s="59"/>
      <c r="N324" s="52"/>
      <c r="O324" s="42"/>
      <c r="P324" s="42"/>
      <c r="Q324" s="43"/>
      <c r="R324" s="43"/>
      <c r="S324" s="47"/>
      <c r="T324" s="47"/>
      <c r="U324" s="47"/>
    </row>
    <row r="325" spans="1:21" s="5" customFormat="1" ht="15" x14ac:dyDescent="0.25">
      <c r="A325" s="61"/>
      <c r="B325" s="63" t="s">
        <v>644</v>
      </c>
      <c r="C325" s="44" t="s">
        <v>645</v>
      </c>
      <c r="D325" s="45"/>
      <c r="E325" s="46">
        <f t="shared" si="4"/>
        <v>0</v>
      </c>
      <c r="F325" s="50"/>
      <c r="G325" s="45"/>
      <c r="H325" s="19"/>
      <c r="I325" s="19"/>
      <c r="J325" s="19"/>
      <c r="K325" s="19"/>
      <c r="L325" s="55"/>
      <c r="M325" s="59"/>
      <c r="N325" s="52"/>
      <c r="O325" s="42"/>
      <c r="P325" s="42"/>
      <c r="Q325" s="43"/>
      <c r="R325" s="43"/>
      <c r="S325" s="47"/>
      <c r="T325" s="47"/>
      <c r="U325" s="47"/>
    </row>
    <row r="326" spans="1:21" s="21" customFormat="1" ht="15" x14ac:dyDescent="0.25">
      <c r="A326" s="61"/>
      <c r="B326" s="63" t="s">
        <v>646</v>
      </c>
      <c r="C326" s="44" t="s">
        <v>647</v>
      </c>
      <c r="D326" s="45">
        <v>1</v>
      </c>
      <c r="E326" s="60">
        <f t="shared" si="4"/>
        <v>6</v>
      </c>
      <c r="F326" s="51">
        <v>1</v>
      </c>
      <c r="G326" s="48">
        <v>1</v>
      </c>
      <c r="H326" s="48">
        <v>1</v>
      </c>
      <c r="I326" s="19"/>
      <c r="J326" s="48">
        <v>1</v>
      </c>
      <c r="K326" s="20">
        <v>1</v>
      </c>
      <c r="L326" s="55"/>
      <c r="M326" s="51">
        <v>1</v>
      </c>
      <c r="N326" s="52"/>
      <c r="O326" s="42"/>
      <c r="P326" s="42"/>
      <c r="Q326" s="43"/>
      <c r="R326" s="43"/>
      <c r="S326" s="47"/>
      <c r="T326" s="47"/>
      <c r="U326" s="47"/>
    </row>
    <row r="327" spans="1:21" s="5" customFormat="1" ht="15" x14ac:dyDescent="0.25">
      <c r="A327" s="61"/>
      <c r="B327" s="63" t="s">
        <v>648</v>
      </c>
      <c r="C327" s="44" t="s">
        <v>649</v>
      </c>
      <c r="D327" s="45"/>
      <c r="E327" s="46">
        <f t="shared" si="4"/>
        <v>0</v>
      </c>
      <c r="F327" s="50"/>
      <c r="G327" s="45"/>
      <c r="H327" s="17"/>
      <c r="I327" s="17"/>
      <c r="J327" s="17"/>
      <c r="K327" s="17"/>
      <c r="L327" s="55"/>
      <c r="M327" s="59"/>
      <c r="N327" s="52"/>
      <c r="O327" s="42"/>
      <c r="P327" s="42"/>
      <c r="Q327" s="43"/>
      <c r="R327" s="43"/>
      <c r="S327" s="47"/>
      <c r="T327" s="47"/>
      <c r="U327" s="47"/>
    </row>
    <row r="328" spans="1:21" s="21" customFormat="1" ht="15" x14ac:dyDescent="0.25">
      <c r="A328" s="61"/>
      <c r="B328" s="63" t="s">
        <v>650</v>
      </c>
      <c r="C328" s="44" t="s">
        <v>651</v>
      </c>
      <c r="D328" s="45">
        <v>1</v>
      </c>
      <c r="E328" s="60">
        <f t="shared" ref="E328:E391" si="5">SUM(F328:R328)</f>
        <v>8</v>
      </c>
      <c r="F328" s="51">
        <v>1</v>
      </c>
      <c r="G328" s="48">
        <v>1</v>
      </c>
      <c r="H328" s="48">
        <v>1</v>
      </c>
      <c r="I328" s="48">
        <v>1</v>
      </c>
      <c r="J328" s="48">
        <v>1</v>
      </c>
      <c r="K328" s="20">
        <v>1</v>
      </c>
      <c r="L328" s="56">
        <v>1</v>
      </c>
      <c r="M328" s="51">
        <v>1</v>
      </c>
      <c r="N328" s="52"/>
      <c r="O328" s="42"/>
      <c r="P328" s="42"/>
      <c r="Q328" s="43"/>
      <c r="R328" s="43"/>
      <c r="S328" s="47"/>
      <c r="T328" s="47"/>
      <c r="U328" s="47"/>
    </row>
    <row r="329" spans="1:21" s="21" customFormat="1" ht="15" x14ac:dyDescent="0.25">
      <c r="A329" s="61"/>
      <c r="B329" s="63" t="s">
        <v>652</v>
      </c>
      <c r="C329" s="44" t="s">
        <v>653</v>
      </c>
      <c r="D329" s="45">
        <v>1</v>
      </c>
      <c r="E329" s="60">
        <f t="shared" si="5"/>
        <v>9</v>
      </c>
      <c r="F329" s="51">
        <v>1</v>
      </c>
      <c r="G329" s="48">
        <v>1</v>
      </c>
      <c r="H329" s="48">
        <v>1</v>
      </c>
      <c r="I329" s="48">
        <v>1</v>
      </c>
      <c r="J329" s="48">
        <v>1</v>
      </c>
      <c r="K329" s="20">
        <v>1</v>
      </c>
      <c r="L329" s="56">
        <v>1</v>
      </c>
      <c r="M329" s="51">
        <v>1</v>
      </c>
      <c r="N329" s="53">
        <v>1</v>
      </c>
      <c r="O329" s="42"/>
      <c r="P329" s="42"/>
      <c r="Q329" s="43"/>
      <c r="R329" s="43"/>
      <c r="S329" s="47"/>
      <c r="T329" s="47"/>
      <c r="U329" s="47"/>
    </row>
    <row r="330" spans="1:21" s="21" customFormat="1" ht="15" x14ac:dyDescent="0.25">
      <c r="A330" s="61"/>
      <c r="B330" s="63" t="s">
        <v>654</v>
      </c>
      <c r="C330" s="44" t="s">
        <v>655</v>
      </c>
      <c r="D330" s="45">
        <v>1</v>
      </c>
      <c r="E330" s="60">
        <f t="shared" si="5"/>
        <v>8</v>
      </c>
      <c r="F330" s="51">
        <v>1</v>
      </c>
      <c r="G330" s="48">
        <v>1</v>
      </c>
      <c r="H330" s="48">
        <v>1</v>
      </c>
      <c r="I330" s="48">
        <v>1</v>
      </c>
      <c r="J330" s="19"/>
      <c r="K330" s="20">
        <v>1</v>
      </c>
      <c r="L330" s="56">
        <v>1</v>
      </c>
      <c r="M330" s="51">
        <v>1</v>
      </c>
      <c r="N330" s="53">
        <v>1</v>
      </c>
      <c r="O330" s="42"/>
      <c r="P330" s="42"/>
      <c r="Q330" s="43"/>
      <c r="R330" s="43"/>
      <c r="S330" s="47"/>
      <c r="T330" s="47"/>
      <c r="U330" s="47"/>
    </row>
    <row r="331" spans="1:21" s="5" customFormat="1" ht="15" x14ac:dyDescent="0.25">
      <c r="A331" s="61"/>
      <c r="B331" s="63" t="s">
        <v>656</v>
      </c>
      <c r="C331" s="44" t="s">
        <v>657</v>
      </c>
      <c r="D331" s="45"/>
      <c r="E331" s="46">
        <f t="shared" si="5"/>
        <v>0</v>
      </c>
      <c r="F331" s="50"/>
      <c r="G331" s="45"/>
      <c r="H331" s="17"/>
      <c r="I331" s="17"/>
      <c r="J331" s="17"/>
      <c r="K331" s="17"/>
      <c r="L331" s="55"/>
      <c r="M331" s="50"/>
      <c r="N331" s="52"/>
      <c r="O331" s="42"/>
      <c r="P331" s="42"/>
      <c r="Q331" s="43"/>
      <c r="R331" s="43"/>
      <c r="S331" s="47"/>
      <c r="T331" s="47"/>
      <c r="U331" s="47"/>
    </row>
    <row r="332" spans="1:21" s="5" customFormat="1" ht="15" x14ac:dyDescent="0.25">
      <c r="A332" s="61"/>
      <c r="B332" s="63" t="s">
        <v>658</v>
      </c>
      <c r="C332" s="44" t="s">
        <v>659</v>
      </c>
      <c r="D332" s="45"/>
      <c r="E332" s="46">
        <f t="shared" si="5"/>
        <v>0</v>
      </c>
      <c r="F332" s="50"/>
      <c r="G332" s="45"/>
      <c r="H332" s="19"/>
      <c r="I332" s="19"/>
      <c r="J332" s="19"/>
      <c r="K332" s="19"/>
      <c r="L332" s="55"/>
      <c r="M332" s="59"/>
      <c r="N332" s="52"/>
      <c r="O332" s="42"/>
      <c r="P332" s="42"/>
      <c r="Q332" s="43"/>
      <c r="R332" s="43"/>
      <c r="S332" s="47"/>
      <c r="T332" s="47"/>
      <c r="U332" s="47"/>
    </row>
    <row r="333" spans="1:21" s="21" customFormat="1" ht="15" x14ac:dyDescent="0.25">
      <c r="A333" s="61"/>
      <c r="B333" s="63" t="s">
        <v>660</v>
      </c>
      <c r="C333" s="44" t="s">
        <v>661</v>
      </c>
      <c r="D333" s="45">
        <v>1</v>
      </c>
      <c r="E333" s="60">
        <f t="shared" si="5"/>
        <v>7</v>
      </c>
      <c r="F333" s="51">
        <v>1</v>
      </c>
      <c r="G333" s="45"/>
      <c r="H333" s="48">
        <v>1</v>
      </c>
      <c r="I333" s="48">
        <v>1</v>
      </c>
      <c r="J333" s="48">
        <v>1</v>
      </c>
      <c r="K333" s="20">
        <v>1</v>
      </c>
      <c r="L333" s="55"/>
      <c r="M333" s="51">
        <v>1</v>
      </c>
      <c r="N333" s="53">
        <v>1</v>
      </c>
      <c r="O333" s="42"/>
      <c r="P333" s="42"/>
      <c r="Q333" s="43"/>
      <c r="R333" s="43"/>
      <c r="S333" s="47"/>
      <c r="T333" s="47"/>
      <c r="U333" s="47"/>
    </row>
    <row r="334" spans="1:21" s="5" customFormat="1" ht="15" x14ac:dyDescent="0.25">
      <c r="A334" s="61"/>
      <c r="B334" s="63" t="s">
        <v>662</v>
      </c>
      <c r="C334" s="44" t="s">
        <v>663</v>
      </c>
      <c r="D334" s="45">
        <v>1</v>
      </c>
      <c r="E334" s="60">
        <f t="shared" si="5"/>
        <v>1</v>
      </c>
      <c r="F334" s="50"/>
      <c r="G334" s="45"/>
      <c r="H334" s="19"/>
      <c r="I334" s="19"/>
      <c r="J334" s="19"/>
      <c r="K334" s="19"/>
      <c r="L334" s="55"/>
      <c r="M334" s="51">
        <v>1</v>
      </c>
      <c r="N334" s="52"/>
      <c r="O334" s="42"/>
      <c r="P334" s="42"/>
      <c r="Q334" s="43"/>
      <c r="R334" s="43"/>
      <c r="S334" s="47"/>
      <c r="T334" s="47"/>
      <c r="U334" s="47"/>
    </row>
    <row r="335" spans="1:21" s="5" customFormat="1" ht="15" x14ac:dyDescent="0.25">
      <c r="A335" s="61"/>
      <c r="B335" s="63" t="s">
        <v>664</v>
      </c>
      <c r="C335" s="44" t="s">
        <v>665</v>
      </c>
      <c r="D335" s="45"/>
      <c r="E335" s="46">
        <f t="shared" si="5"/>
        <v>0</v>
      </c>
      <c r="F335" s="50"/>
      <c r="G335" s="45"/>
      <c r="H335" s="17"/>
      <c r="I335" s="17"/>
      <c r="J335" s="17"/>
      <c r="K335" s="17"/>
      <c r="L335" s="55"/>
      <c r="M335" s="59"/>
      <c r="N335" s="52"/>
      <c r="O335" s="42"/>
      <c r="P335" s="42"/>
      <c r="Q335" s="43"/>
      <c r="R335" s="43"/>
      <c r="S335" s="47"/>
      <c r="T335" s="47"/>
      <c r="U335" s="47"/>
    </row>
    <row r="336" spans="1:21" s="5" customFormat="1" ht="15" x14ac:dyDescent="0.25">
      <c r="A336" s="61"/>
      <c r="B336" s="63" t="s">
        <v>666</v>
      </c>
      <c r="C336" s="44" t="s">
        <v>667</v>
      </c>
      <c r="D336" s="45"/>
      <c r="E336" s="46">
        <f t="shared" si="5"/>
        <v>0</v>
      </c>
      <c r="F336" s="50"/>
      <c r="G336" s="45"/>
      <c r="H336" s="19"/>
      <c r="I336" s="19"/>
      <c r="J336" s="19"/>
      <c r="K336" s="19"/>
      <c r="L336" s="57"/>
      <c r="M336" s="59"/>
      <c r="N336" s="52"/>
      <c r="O336" s="42"/>
      <c r="P336" s="42"/>
      <c r="Q336" s="43"/>
      <c r="R336" s="43"/>
      <c r="S336" s="47"/>
      <c r="T336" s="47"/>
      <c r="U336" s="47"/>
    </row>
    <row r="337" spans="1:21" s="5" customFormat="1" ht="15" x14ac:dyDescent="0.25">
      <c r="A337" s="61"/>
      <c r="B337" s="63" t="s">
        <v>668</v>
      </c>
      <c r="C337" s="44" t="s">
        <v>669</v>
      </c>
      <c r="D337" s="45"/>
      <c r="E337" s="46">
        <f t="shared" si="5"/>
        <v>0</v>
      </c>
      <c r="F337" s="50"/>
      <c r="G337" s="45"/>
      <c r="H337" s="17"/>
      <c r="I337" s="17"/>
      <c r="J337" s="17"/>
      <c r="K337" s="17"/>
      <c r="L337" s="57"/>
      <c r="M337" s="59"/>
      <c r="N337" s="52"/>
      <c r="O337" s="42"/>
      <c r="P337" s="42"/>
      <c r="Q337" s="43"/>
      <c r="R337" s="43"/>
      <c r="S337" s="47"/>
      <c r="T337" s="47"/>
      <c r="U337" s="47"/>
    </row>
    <row r="338" spans="1:21" s="5" customFormat="1" ht="15" x14ac:dyDescent="0.25">
      <c r="A338" s="61"/>
      <c r="B338" s="63" t="s">
        <v>670</v>
      </c>
      <c r="C338" s="44" t="s">
        <v>671</v>
      </c>
      <c r="D338" s="45">
        <v>1</v>
      </c>
      <c r="E338" s="60">
        <f t="shared" si="5"/>
        <v>2</v>
      </c>
      <c r="F338" s="51">
        <v>1</v>
      </c>
      <c r="G338" s="45"/>
      <c r="H338" s="48">
        <v>1</v>
      </c>
      <c r="I338" s="19"/>
      <c r="J338" s="19"/>
      <c r="K338" s="19"/>
      <c r="L338" s="55"/>
      <c r="M338" s="59"/>
      <c r="N338" s="52"/>
      <c r="O338" s="42"/>
      <c r="P338" s="42"/>
      <c r="Q338" s="43"/>
      <c r="R338" s="43"/>
      <c r="S338" s="47"/>
      <c r="T338" s="47"/>
      <c r="U338" s="47"/>
    </row>
    <row r="339" spans="1:21" s="21" customFormat="1" ht="15" x14ac:dyDescent="0.25">
      <c r="A339" s="61"/>
      <c r="B339" s="63" t="s">
        <v>672</v>
      </c>
      <c r="C339" s="44" t="s">
        <v>673</v>
      </c>
      <c r="D339" s="45">
        <v>1</v>
      </c>
      <c r="E339" s="60">
        <f t="shared" si="5"/>
        <v>6</v>
      </c>
      <c r="F339" s="51">
        <v>1</v>
      </c>
      <c r="G339" s="45"/>
      <c r="H339" s="48">
        <v>1</v>
      </c>
      <c r="I339" s="17"/>
      <c r="J339" s="17"/>
      <c r="K339" s="20">
        <v>1</v>
      </c>
      <c r="L339" s="56">
        <v>1</v>
      </c>
      <c r="M339" s="51">
        <v>1</v>
      </c>
      <c r="N339" s="53">
        <v>1</v>
      </c>
      <c r="O339" s="42"/>
      <c r="P339" s="42"/>
      <c r="Q339" s="43"/>
      <c r="R339" s="43"/>
      <c r="S339" s="47"/>
      <c r="T339" s="47"/>
      <c r="U339" s="47"/>
    </row>
    <row r="340" spans="1:21" s="21" customFormat="1" ht="15" x14ac:dyDescent="0.25">
      <c r="A340" s="61"/>
      <c r="B340" s="63" t="s">
        <v>674</v>
      </c>
      <c r="C340" s="44" t="s">
        <v>675</v>
      </c>
      <c r="D340" s="45">
        <v>1</v>
      </c>
      <c r="E340" s="60">
        <f t="shared" si="5"/>
        <v>6</v>
      </c>
      <c r="F340" s="51">
        <v>1</v>
      </c>
      <c r="G340" s="45"/>
      <c r="H340" s="48">
        <v>1</v>
      </c>
      <c r="I340" s="48">
        <v>1</v>
      </c>
      <c r="J340" s="19"/>
      <c r="K340" s="20">
        <v>1</v>
      </c>
      <c r="L340" s="55"/>
      <c r="M340" s="51">
        <v>1</v>
      </c>
      <c r="N340" s="53">
        <v>1</v>
      </c>
      <c r="O340" s="42"/>
      <c r="P340" s="42"/>
      <c r="Q340" s="43"/>
      <c r="R340" s="43"/>
      <c r="S340" s="47"/>
      <c r="T340" s="47"/>
      <c r="U340" s="47"/>
    </row>
    <row r="341" spans="1:21" s="21" customFormat="1" ht="15" x14ac:dyDescent="0.25">
      <c r="A341" s="61"/>
      <c r="B341" s="63" t="s">
        <v>676</v>
      </c>
      <c r="C341" s="44" t="s">
        <v>677</v>
      </c>
      <c r="D341" s="45">
        <v>1</v>
      </c>
      <c r="E341" s="60">
        <f t="shared" si="5"/>
        <v>9</v>
      </c>
      <c r="F341" s="51">
        <v>1</v>
      </c>
      <c r="G341" s="48">
        <v>1</v>
      </c>
      <c r="H341" s="48">
        <v>1</v>
      </c>
      <c r="I341" s="48">
        <v>1</v>
      </c>
      <c r="J341" s="48">
        <v>1</v>
      </c>
      <c r="K341" s="20">
        <v>1</v>
      </c>
      <c r="L341" s="56">
        <v>1</v>
      </c>
      <c r="M341" s="51">
        <v>1</v>
      </c>
      <c r="N341" s="53">
        <v>1</v>
      </c>
      <c r="O341" s="42"/>
      <c r="P341" s="42"/>
      <c r="Q341" s="43"/>
      <c r="R341" s="43"/>
      <c r="S341" s="47"/>
      <c r="T341" s="47"/>
      <c r="U341" s="47"/>
    </row>
    <row r="342" spans="1:21" s="21" customFormat="1" ht="15" x14ac:dyDescent="0.25">
      <c r="A342" s="61"/>
      <c r="B342" s="63" t="s">
        <v>678</v>
      </c>
      <c r="C342" s="44" t="s">
        <v>679</v>
      </c>
      <c r="D342" s="45">
        <v>1</v>
      </c>
      <c r="E342" s="60">
        <f t="shared" si="5"/>
        <v>9</v>
      </c>
      <c r="F342" s="51">
        <v>1</v>
      </c>
      <c r="G342" s="48">
        <v>1</v>
      </c>
      <c r="H342" s="48">
        <v>1</v>
      </c>
      <c r="I342" s="48">
        <v>1</v>
      </c>
      <c r="J342" s="48">
        <v>1</v>
      </c>
      <c r="K342" s="20">
        <v>1</v>
      </c>
      <c r="L342" s="56">
        <v>1</v>
      </c>
      <c r="M342" s="51">
        <v>1</v>
      </c>
      <c r="N342" s="53">
        <v>1</v>
      </c>
      <c r="O342" s="42"/>
      <c r="P342" s="42"/>
      <c r="Q342" s="43"/>
      <c r="R342" s="43"/>
      <c r="S342" s="47"/>
      <c r="T342" s="47"/>
      <c r="U342" s="47"/>
    </row>
    <row r="343" spans="1:21" s="5" customFormat="1" ht="15" x14ac:dyDescent="0.25">
      <c r="A343" s="61"/>
      <c r="B343" s="63" t="s">
        <v>680</v>
      </c>
      <c r="C343" s="44" t="s">
        <v>681</v>
      </c>
      <c r="D343" s="45"/>
      <c r="E343" s="46">
        <f t="shared" si="5"/>
        <v>0</v>
      </c>
      <c r="F343" s="50"/>
      <c r="G343" s="45"/>
      <c r="H343" s="17"/>
      <c r="I343" s="17"/>
      <c r="J343" s="17"/>
      <c r="K343" s="17"/>
      <c r="L343" s="55"/>
      <c r="M343" s="59"/>
      <c r="N343" s="52"/>
      <c r="O343" s="42"/>
      <c r="P343" s="42"/>
      <c r="Q343" s="43"/>
      <c r="R343" s="43"/>
      <c r="S343" s="47"/>
      <c r="T343" s="47"/>
      <c r="U343" s="47"/>
    </row>
    <row r="344" spans="1:21" s="5" customFormat="1" ht="15" x14ac:dyDescent="0.25">
      <c r="A344" s="61"/>
      <c r="B344" s="63" t="s">
        <v>682</v>
      </c>
      <c r="C344" s="44" t="s">
        <v>683</v>
      </c>
      <c r="D344" s="45"/>
      <c r="E344" s="46">
        <f t="shared" si="5"/>
        <v>0</v>
      </c>
      <c r="F344" s="50"/>
      <c r="G344" s="45"/>
      <c r="H344" s="19"/>
      <c r="I344" s="19"/>
      <c r="J344" s="19"/>
      <c r="K344" s="19"/>
      <c r="L344" s="55"/>
      <c r="M344" s="59"/>
      <c r="N344" s="52"/>
      <c r="O344" s="42"/>
      <c r="P344" s="42"/>
      <c r="Q344" s="43"/>
      <c r="R344" s="43"/>
      <c r="S344" s="47"/>
      <c r="T344" s="47"/>
      <c r="U344" s="47"/>
    </row>
    <row r="345" spans="1:21" s="5" customFormat="1" ht="15" x14ac:dyDescent="0.25">
      <c r="A345" s="61"/>
      <c r="B345" s="63" t="s">
        <v>684</v>
      </c>
      <c r="C345" s="44" t="s">
        <v>685</v>
      </c>
      <c r="D345" s="45"/>
      <c r="E345" s="46">
        <f t="shared" si="5"/>
        <v>0</v>
      </c>
      <c r="F345" s="50"/>
      <c r="G345" s="45"/>
      <c r="H345" s="17"/>
      <c r="I345" s="17"/>
      <c r="J345" s="17"/>
      <c r="K345" s="17"/>
      <c r="L345" s="55"/>
      <c r="M345" s="59"/>
      <c r="N345" s="52"/>
      <c r="O345" s="42"/>
      <c r="P345" s="42"/>
      <c r="Q345" s="43"/>
      <c r="R345" s="43"/>
      <c r="S345" s="47"/>
      <c r="T345" s="47"/>
      <c r="U345" s="47"/>
    </row>
    <row r="346" spans="1:21" s="5" customFormat="1" ht="15" x14ac:dyDescent="0.25">
      <c r="A346" s="61"/>
      <c r="B346" s="63" t="s">
        <v>686</v>
      </c>
      <c r="C346" s="44" t="s">
        <v>687</v>
      </c>
      <c r="D346" s="45"/>
      <c r="E346" s="46">
        <f t="shared" si="5"/>
        <v>0</v>
      </c>
      <c r="F346" s="50"/>
      <c r="G346" s="45"/>
      <c r="H346" s="19"/>
      <c r="I346" s="19"/>
      <c r="J346" s="19"/>
      <c r="K346" s="19"/>
      <c r="L346" s="55"/>
      <c r="M346" s="59"/>
      <c r="N346" s="52"/>
      <c r="O346" s="42"/>
      <c r="P346" s="42"/>
      <c r="Q346" s="43"/>
      <c r="R346" s="43"/>
      <c r="S346" s="47"/>
      <c r="T346" s="47"/>
      <c r="U346" s="47"/>
    </row>
    <row r="347" spans="1:21" s="21" customFormat="1" ht="15" x14ac:dyDescent="0.25">
      <c r="A347" s="61"/>
      <c r="B347" s="63" t="s">
        <v>688</v>
      </c>
      <c r="C347" s="44" t="s">
        <v>689</v>
      </c>
      <c r="D347" s="45">
        <v>1</v>
      </c>
      <c r="E347" s="60">
        <f t="shared" si="5"/>
        <v>6</v>
      </c>
      <c r="F347" s="50"/>
      <c r="G347" s="45"/>
      <c r="H347" s="48">
        <v>1</v>
      </c>
      <c r="I347" s="48">
        <v>1</v>
      </c>
      <c r="J347" s="48">
        <v>1</v>
      </c>
      <c r="K347" s="20">
        <v>1</v>
      </c>
      <c r="L347" s="56">
        <v>1</v>
      </c>
      <c r="M347" s="51">
        <v>1</v>
      </c>
      <c r="N347" s="52"/>
      <c r="O347" s="42"/>
      <c r="P347" s="42"/>
      <c r="Q347" s="43"/>
      <c r="R347" s="43"/>
      <c r="S347" s="47"/>
      <c r="T347" s="47"/>
      <c r="U347" s="47"/>
    </row>
    <row r="348" spans="1:21" s="21" customFormat="1" ht="15" x14ac:dyDescent="0.25">
      <c r="A348" s="61"/>
      <c r="B348" s="63" t="s">
        <v>690</v>
      </c>
      <c r="C348" s="44" t="s">
        <v>691</v>
      </c>
      <c r="D348" s="45">
        <v>1</v>
      </c>
      <c r="E348" s="60">
        <f t="shared" si="5"/>
        <v>5</v>
      </c>
      <c r="F348" s="51">
        <v>1</v>
      </c>
      <c r="G348" s="45"/>
      <c r="H348" s="48">
        <v>1</v>
      </c>
      <c r="I348" s="48">
        <v>1</v>
      </c>
      <c r="J348" s="19"/>
      <c r="K348" s="20">
        <v>1</v>
      </c>
      <c r="L348" s="55"/>
      <c r="M348" s="51">
        <v>1</v>
      </c>
      <c r="N348" s="52"/>
      <c r="O348" s="42"/>
      <c r="P348" s="42"/>
      <c r="Q348" s="43"/>
      <c r="R348" s="43"/>
      <c r="S348" s="47"/>
      <c r="T348" s="47"/>
      <c r="U348" s="47"/>
    </row>
    <row r="349" spans="1:21" s="21" customFormat="1" ht="15" x14ac:dyDescent="0.25">
      <c r="A349" s="61"/>
      <c r="B349" s="63" t="s">
        <v>692</v>
      </c>
      <c r="C349" s="44" t="s">
        <v>693</v>
      </c>
      <c r="D349" s="45">
        <v>1</v>
      </c>
      <c r="E349" s="60">
        <f t="shared" si="5"/>
        <v>9</v>
      </c>
      <c r="F349" s="51">
        <v>1</v>
      </c>
      <c r="G349" s="48">
        <v>1</v>
      </c>
      <c r="H349" s="48">
        <v>1</v>
      </c>
      <c r="I349" s="48">
        <v>1</v>
      </c>
      <c r="J349" s="48">
        <v>1</v>
      </c>
      <c r="K349" s="20">
        <v>1</v>
      </c>
      <c r="L349" s="56">
        <v>1</v>
      </c>
      <c r="M349" s="51">
        <v>1</v>
      </c>
      <c r="N349" s="53">
        <v>1</v>
      </c>
      <c r="O349" s="42"/>
      <c r="P349" s="42"/>
      <c r="Q349" s="43"/>
      <c r="R349" s="43"/>
      <c r="S349" s="47"/>
      <c r="T349" s="47"/>
      <c r="U349" s="47"/>
    </row>
    <row r="350" spans="1:21" s="21" customFormat="1" ht="15" x14ac:dyDescent="0.25">
      <c r="A350" s="61"/>
      <c r="B350" s="63" t="s">
        <v>694</v>
      </c>
      <c r="C350" s="44" t="s">
        <v>695</v>
      </c>
      <c r="D350" s="45">
        <v>1</v>
      </c>
      <c r="E350" s="60">
        <f t="shared" si="5"/>
        <v>8</v>
      </c>
      <c r="F350" s="51">
        <v>1</v>
      </c>
      <c r="G350" s="48">
        <v>1</v>
      </c>
      <c r="H350" s="48">
        <v>1</v>
      </c>
      <c r="I350" s="48">
        <v>1</v>
      </c>
      <c r="J350" s="48">
        <v>1</v>
      </c>
      <c r="K350" s="20">
        <v>1</v>
      </c>
      <c r="L350" s="55"/>
      <c r="M350" s="51">
        <v>1</v>
      </c>
      <c r="N350" s="53">
        <v>1</v>
      </c>
      <c r="O350" s="42"/>
      <c r="P350" s="42"/>
      <c r="Q350" s="43"/>
      <c r="R350" s="43"/>
      <c r="S350" s="47"/>
      <c r="T350" s="47"/>
      <c r="U350" s="47"/>
    </row>
    <row r="351" spans="1:21" s="21" customFormat="1" ht="15" x14ac:dyDescent="0.25">
      <c r="A351" s="61"/>
      <c r="B351" s="63" t="s">
        <v>696</v>
      </c>
      <c r="C351" s="44" t="s">
        <v>697</v>
      </c>
      <c r="D351" s="45">
        <v>1</v>
      </c>
      <c r="E351" s="60">
        <f t="shared" si="5"/>
        <v>7</v>
      </c>
      <c r="F351" s="51">
        <v>1</v>
      </c>
      <c r="G351" s="45"/>
      <c r="H351" s="48">
        <v>1</v>
      </c>
      <c r="I351" s="48">
        <v>1</v>
      </c>
      <c r="J351" s="48">
        <v>1</v>
      </c>
      <c r="K351" s="20">
        <v>1</v>
      </c>
      <c r="L351" s="56">
        <v>1</v>
      </c>
      <c r="M351" s="51">
        <v>1</v>
      </c>
      <c r="N351" s="52"/>
      <c r="O351" s="42"/>
      <c r="P351" s="42"/>
      <c r="Q351" s="43"/>
      <c r="R351" s="43"/>
      <c r="S351" s="47"/>
      <c r="T351" s="47"/>
      <c r="U351" s="47"/>
    </row>
    <row r="352" spans="1:21" s="21" customFormat="1" ht="15" x14ac:dyDescent="0.25">
      <c r="A352" s="61"/>
      <c r="B352" s="63" t="s">
        <v>698</v>
      </c>
      <c r="C352" s="44" t="s">
        <v>699</v>
      </c>
      <c r="D352" s="45">
        <v>1</v>
      </c>
      <c r="E352" s="60">
        <f t="shared" si="5"/>
        <v>6</v>
      </c>
      <c r="F352" s="51">
        <v>1</v>
      </c>
      <c r="G352" s="45"/>
      <c r="H352" s="48">
        <v>1</v>
      </c>
      <c r="I352" s="48">
        <v>1</v>
      </c>
      <c r="J352" s="48">
        <v>1</v>
      </c>
      <c r="K352" s="20">
        <v>1</v>
      </c>
      <c r="L352" s="55"/>
      <c r="M352" s="51">
        <v>1</v>
      </c>
      <c r="N352" s="52"/>
      <c r="O352" s="42"/>
      <c r="P352" s="42"/>
      <c r="Q352" s="43"/>
      <c r="R352" s="43"/>
      <c r="S352" s="47"/>
      <c r="T352" s="47"/>
      <c r="U352" s="47"/>
    </row>
    <row r="353" spans="1:21" s="21" customFormat="1" ht="15" x14ac:dyDescent="0.25">
      <c r="A353" s="61"/>
      <c r="B353" s="63" t="s">
        <v>700</v>
      </c>
      <c r="C353" s="44" t="s">
        <v>701</v>
      </c>
      <c r="D353" s="45">
        <v>1</v>
      </c>
      <c r="E353" s="60">
        <f t="shared" si="5"/>
        <v>9</v>
      </c>
      <c r="F353" s="51">
        <v>1</v>
      </c>
      <c r="G353" s="48">
        <v>1</v>
      </c>
      <c r="H353" s="48">
        <v>1</v>
      </c>
      <c r="I353" s="48">
        <v>1</v>
      </c>
      <c r="J353" s="48">
        <v>1</v>
      </c>
      <c r="K353" s="20">
        <v>1</v>
      </c>
      <c r="L353" s="56">
        <v>1</v>
      </c>
      <c r="M353" s="51">
        <v>1</v>
      </c>
      <c r="N353" s="53">
        <v>1</v>
      </c>
      <c r="O353" s="42"/>
      <c r="P353" s="42"/>
      <c r="Q353" s="43"/>
      <c r="R353" s="43"/>
      <c r="S353" s="47"/>
      <c r="T353" s="47"/>
      <c r="U353" s="47"/>
    </row>
    <row r="354" spans="1:21" s="5" customFormat="1" ht="15" x14ac:dyDescent="0.25">
      <c r="A354" s="61"/>
      <c r="B354" s="63" t="s">
        <v>702</v>
      </c>
      <c r="C354" s="44" t="s">
        <v>703</v>
      </c>
      <c r="D354" s="45">
        <v>1</v>
      </c>
      <c r="E354" s="60">
        <f t="shared" si="5"/>
        <v>1</v>
      </c>
      <c r="F354" s="50"/>
      <c r="G354" s="45"/>
      <c r="H354" s="19"/>
      <c r="I354" s="48">
        <v>1</v>
      </c>
      <c r="J354" s="19"/>
      <c r="K354" s="19"/>
      <c r="L354" s="55"/>
      <c r="M354" s="59"/>
      <c r="N354" s="52"/>
      <c r="O354" s="42"/>
      <c r="P354" s="42"/>
      <c r="Q354" s="43"/>
      <c r="R354" s="43"/>
      <c r="S354" s="47"/>
      <c r="T354" s="47"/>
      <c r="U354" s="47"/>
    </row>
    <row r="355" spans="1:21" s="21" customFormat="1" ht="15" x14ac:dyDescent="0.25">
      <c r="A355" s="61"/>
      <c r="B355" s="63" t="s">
        <v>704</v>
      </c>
      <c r="C355" s="44" t="s">
        <v>705</v>
      </c>
      <c r="D355" s="45">
        <v>1</v>
      </c>
      <c r="E355" s="60">
        <f t="shared" si="5"/>
        <v>4</v>
      </c>
      <c r="F355" s="51">
        <v>1</v>
      </c>
      <c r="G355" s="45"/>
      <c r="H355" s="48">
        <v>1</v>
      </c>
      <c r="I355" s="17"/>
      <c r="J355" s="17"/>
      <c r="K355" s="20">
        <v>1</v>
      </c>
      <c r="L355" s="55"/>
      <c r="M355" s="59"/>
      <c r="N355" s="53">
        <v>1</v>
      </c>
      <c r="O355" s="42"/>
      <c r="P355" s="42"/>
      <c r="Q355" s="43"/>
      <c r="R355" s="43"/>
      <c r="S355" s="47"/>
      <c r="T355" s="47"/>
      <c r="U355" s="47"/>
    </row>
    <row r="356" spans="1:21" s="21" customFormat="1" ht="15" x14ac:dyDescent="0.25">
      <c r="A356" s="61"/>
      <c r="B356" s="63" t="s">
        <v>706</v>
      </c>
      <c r="C356" s="44" t="s">
        <v>707</v>
      </c>
      <c r="D356" s="45">
        <v>1</v>
      </c>
      <c r="E356" s="60">
        <f t="shared" si="5"/>
        <v>4</v>
      </c>
      <c r="F356" s="50"/>
      <c r="G356" s="48">
        <v>1</v>
      </c>
      <c r="H356" s="19"/>
      <c r="I356" s="19"/>
      <c r="J356" s="48">
        <v>1</v>
      </c>
      <c r="K356" s="20">
        <v>1</v>
      </c>
      <c r="L356" s="55"/>
      <c r="M356" s="51">
        <v>1</v>
      </c>
      <c r="N356" s="52"/>
      <c r="O356" s="42"/>
      <c r="P356" s="42"/>
      <c r="Q356" s="43"/>
      <c r="R356" s="43"/>
      <c r="S356" s="47"/>
      <c r="T356" s="47"/>
      <c r="U356" s="47"/>
    </row>
    <row r="357" spans="1:21" s="5" customFormat="1" ht="15" x14ac:dyDescent="0.25">
      <c r="A357" s="61"/>
      <c r="B357" s="63" t="s">
        <v>708</v>
      </c>
      <c r="C357" s="44" t="s">
        <v>709</v>
      </c>
      <c r="D357" s="45">
        <v>1</v>
      </c>
      <c r="E357" s="60">
        <f t="shared" si="5"/>
        <v>2</v>
      </c>
      <c r="F357" s="51">
        <v>1</v>
      </c>
      <c r="G357" s="45"/>
      <c r="H357" s="17"/>
      <c r="I357" s="17"/>
      <c r="J357" s="17"/>
      <c r="K357" s="17"/>
      <c r="L357" s="55"/>
      <c r="M357" s="51">
        <v>1</v>
      </c>
      <c r="N357" s="52"/>
      <c r="O357" s="42"/>
      <c r="P357" s="42"/>
      <c r="Q357" s="43"/>
      <c r="R357" s="43"/>
      <c r="S357" s="47"/>
      <c r="T357" s="47"/>
      <c r="U357" s="47"/>
    </row>
    <row r="358" spans="1:21" s="21" customFormat="1" ht="15" x14ac:dyDescent="0.25">
      <c r="A358" s="61"/>
      <c r="B358" s="63" t="s">
        <v>710</v>
      </c>
      <c r="C358" s="44" t="s">
        <v>711</v>
      </c>
      <c r="D358" s="45">
        <v>1</v>
      </c>
      <c r="E358" s="60">
        <f t="shared" si="5"/>
        <v>9</v>
      </c>
      <c r="F358" s="51">
        <v>1</v>
      </c>
      <c r="G358" s="48">
        <v>1</v>
      </c>
      <c r="H358" s="48">
        <v>1</v>
      </c>
      <c r="I358" s="48">
        <v>1</v>
      </c>
      <c r="J358" s="48">
        <v>1</v>
      </c>
      <c r="K358" s="20">
        <v>1</v>
      </c>
      <c r="L358" s="56">
        <v>1</v>
      </c>
      <c r="M358" s="51">
        <v>1</v>
      </c>
      <c r="N358" s="53">
        <v>1</v>
      </c>
      <c r="O358" s="42"/>
      <c r="P358" s="42"/>
      <c r="Q358" s="43"/>
      <c r="R358" s="43"/>
      <c r="S358" s="47"/>
      <c r="T358" s="47"/>
      <c r="U358" s="47"/>
    </row>
    <row r="359" spans="1:21" s="21" customFormat="1" ht="15" x14ac:dyDescent="0.25">
      <c r="A359" s="61"/>
      <c r="B359" s="63" t="s">
        <v>712</v>
      </c>
      <c r="C359" s="44" t="s">
        <v>713</v>
      </c>
      <c r="D359" s="45">
        <v>1</v>
      </c>
      <c r="E359" s="60">
        <f t="shared" si="5"/>
        <v>9</v>
      </c>
      <c r="F359" s="51">
        <v>1</v>
      </c>
      <c r="G359" s="48">
        <v>1</v>
      </c>
      <c r="H359" s="48">
        <v>1</v>
      </c>
      <c r="I359" s="48">
        <v>1</v>
      </c>
      <c r="J359" s="48">
        <v>1</v>
      </c>
      <c r="K359" s="20">
        <v>1</v>
      </c>
      <c r="L359" s="56">
        <v>1</v>
      </c>
      <c r="M359" s="51">
        <v>1</v>
      </c>
      <c r="N359" s="53">
        <v>1</v>
      </c>
      <c r="O359" s="42"/>
      <c r="P359" s="42"/>
      <c r="Q359" s="43"/>
      <c r="R359" s="43"/>
      <c r="S359" s="47"/>
      <c r="T359" s="47"/>
      <c r="U359" s="47"/>
    </row>
    <row r="360" spans="1:21" s="21" customFormat="1" ht="15" x14ac:dyDescent="0.25">
      <c r="A360" s="61"/>
      <c r="B360" s="63" t="s">
        <v>714</v>
      </c>
      <c r="C360" s="44" t="s">
        <v>715</v>
      </c>
      <c r="D360" s="45">
        <v>1</v>
      </c>
      <c r="E360" s="60">
        <f t="shared" si="5"/>
        <v>6</v>
      </c>
      <c r="F360" s="50"/>
      <c r="G360" s="45"/>
      <c r="H360" s="48">
        <v>1</v>
      </c>
      <c r="I360" s="48">
        <v>1</v>
      </c>
      <c r="J360" s="19"/>
      <c r="K360" s="20">
        <v>1</v>
      </c>
      <c r="L360" s="56">
        <v>1</v>
      </c>
      <c r="M360" s="51">
        <v>1</v>
      </c>
      <c r="N360" s="53">
        <v>1</v>
      </c>
      <c r="O360" s="42"/>
      <c r="P360" s="42"/>
      <c r="Q360" s="43"/>
      <c r="R360" s="43"/>
      <c r="S360" s="47"/>
      <c r="T360" s="47"/>
      <c r="U360" s="47"/>
    </row>
    <row r="361" spans="1:21" s="21" customFormat="1" ht="15" x14ac:dyDescent="0.25">
      <c r="A361" s="61"/>
      <c r="B361" s="63" t="s">
        <v>716</v>
      </c>
      <c r="C361" s="44" t="s">
        <v>717</v>
      </c>
      <c r="D361" s="45">
        <v>1</v>
      </c>
      <c r="E361" s="60">
        <f t="shared" si="5"/>
        <v>7</v>
      </c>
      <c r="F361" s="50"/>
      <c r="G361" s="45"/>
      <c r="H361" s="48">
        <v>1</v>
      </c>
      <c r="I361" s="48">
        <v>1</v>
      </c>
      <c r="J361" s="48">
        <v>1</v>
      </c>
      <c r="K361" s="20">
        <v>1</v>
      </c>
      <c r="L361" s="56">
        <v>1</v>
      </c>
      <c r="M361" s="51">
        <v>1</v>
      </c>
      <c r="N361" s="53">
        <v>1</v>
      </c>
      <c r="O361" s="42"/>
      <c r="P361" s="42"/>
      <c r="Q361" s="43"/>
      <c r="R361" s="43"/>
      <c r="S361" s="47"/>
      <c r="T361" s="47"/>
      <c r="U361" s="47"/>
    </row>
    <row r="362" spans="1:21" s="21" customFormat="1" ht="15" x14ac:dyDescent="0.25">
      <c r="A362" s="61"/>
      <c r="B362" s="63" t="s">
        <v>718</v>
      </c>
      <c r="C362" s="44" t="s">
        <v>719</v>
      </c>
      <c r="D362" s="45">
        <v>1</v>
      </c>
      <c r="E362" s="60">
        <f t="shared" si="5"/>
        <v>7</v>
      </c>
      <c r="F362" s="51">
        <v>1</v>
      </c>
      <c r="G362" s="45"/>
      <c r="H362" s="48">
        <v>1</v>
      </c>
      <c r="I362" s="48">
        <v>1</v>
      </c>
      <c r="J362" s="48">
        <v>1</v>
      </c>
      <c r="K362" s="20">
        <v>1</v>
      </c>
      <c r="L362" s="56">
        <v>1</v>
      </c>
      <c r="M362" s="51">
        <v>1</v>
      </c>
      <c r="N362" s="52"/>
      <c r="O362" s="42"/>
      <c r="P362" s="42"/>
      <c r="Q362" s="43"/>
      <c r="R362" s="43"/>
      <c r="S362" s="47"/>
      <c r="T362" s="47"/>
      <c r="U362" s="47"/>
    </row>
    <row r="363" spans="1:21" s="21" customFormat="1" ht="15" x14ac:dyDescent="0.25">
      <c r="A363" s="61"/>
      <c r="B363" s="63" t="s">
        <v>720</v>
      </c>
      <c r="C363" s="44" t="s">
        <v>721</v>
      </c>
      <c r="D363" s="45">
        <v>1</v>
      </c>
      <c r="E363" s="60">
        <f t="shared" si="5"/>
        <v>9</v>
      </c>
      <c r="F363" s="51">
        <v>1</v>
      </c>
      <c r="G363" s="48">
        <v>1</v>
      </c>
      <c r="H363" s="48">
        <v>1</v>
      </c>
      <c r="I363" s="48">
        <v>1</v>
      </c>
      <c r="J363" s="48">
        <v>1</v>
      </c>
      <c r="K363" s="20">
        <v>1</v>
      </c>
      <c r="L363" s="56">
        <v>1</v>
      </c>
      <c r="M363" s="51">
        <v>1</v>
      </c>
      <c r="N363" s="53">
        <v>1</v>
      </c>
      <c r="O363" s="42"/>
      <c r="P363" s="42"/>
      <c r="Q363" s="43"/>
      <c r="R363" s="43"/>
      <c r="S363" s="47"/>
      <c r="T363" s="47"/>
      <c r="U363" s="47"/>
    </row>
    <row r="364" spans="1:21" s="5" customFormat="1" ht="15" x14ac:dyDescent="0.25">
      <c r="A364" s="61"/>
      <c r="B364" s="63" t="s">
        <v>722</v>
      </c>
      <c r="C364" s="44" t="s">
        <v>723</v>
      </c>
      <c r="D364" s="45"/>
      <c r="E364" s="46">
        <f t="shared" si="5"/>
        <v>0</v>
      </c>
      <c r="F364" s="50"/>
      <c r="G364" s="45"/>
      <c r="H364" s="19"/>
      <c r="I364" s="19"/>
      <c r="J364" s="19"/>
      <c r="K364" s="19"/>
      <c r="L364" s="55"/>
      <c r="M364" s="59"/>
      <c r="N364" s="52"/>
      <c r="O364" s="42"/>
      <c r="P364" s="42"/>
      <c r="Q364" s="43"/>
      <c r="R364" s="43"/>
      <c r="S364" s="47"/>
      <c r="T364" s="47"/>
      <c r="U364" s="47"/>
    </row>
    <row r="365" spans="1:21" s="21" customFormat="1" ht="15" x14ac:dyDescent="0.25">
      <c r="A365" s="61"/>
      <c r="B365" s="63" t="s">
        <v>724</v>
      </c>
      <c r="C365" s="44" t="s">
        <v>725</v>
      </c>
      <c r="D365" s="45">
        <v>1</v>
      </c>
      <c r="E365" s="60">
        <f t="shared" si="5"/>
        <v>9</v>
      </c>
      <c r="F365" s="51">
        <v>1</v>
      </c>
      <c r="G365" s="48">
        <v>1</v>
      </c>
      <c r="H365" s="48">
        <v>1</v>
      </c>
      <c r="I365" s="48">
        <v>1</v>
      </c>
      <c r="J365" s="48">
        <v>1</v>
      </c>
      <c r="K365" s="20">
        <v>1</v>
      </c>
      <c r="L365" s="56">
        <v>1</v>
      </c>
      <c r="M365" s="51">
        <v>1</v>
      </c>
      <c r="N365" s="53">
        <v>1</v>
      </c>
      <c r="O365" s="42"/>
      <c r="P365" s="42"/>
      <c r="Q365" s="43"/>
      <c r="R365" s="43"/>
      <c r="S365" s="47"/>
      <c r="T365" s="47"/>
      <c r="U365" s="47"/>
    </row>
    <row r="366" spans="1:21" s="21" customFormat="1" ht="15" x14ac:dyDescent="0.25">
      <c r="A366" s="61"/>
      <c r="B366" s="63" t="s">
        <v>726</v>
      </c>
      <c r="C366" s="44" t="s">
        <v>727</v>
      </c>
      <c r="D366" s="45">
        <v>1</v>
      </c>
      <c r="E366" s="60">
        <f t="shared" si="5"/>
        <v>9</v>
      </c>
      <c r="F366" s="51">
        <v>1</v>
      </c>
      <c r="G366" s="48">
        <v>1</v>
      </c>
      <c r="H366" s="48">
        <v>1</v>
      </c>
      <c r="I366" s="48">
        <v>1</v>
      </c>
      <c r="J366" s="48">
        <v>1</v>
      </c>
      <c r="K366" s="20">
        <v>1</v>
      </c>
      <c r="L366" s="56">
        <v>1</v>
      </c>
      <c r="M366" s="51">
        <v>1</v>
      </c>
      <c r="N366" s="53">
        <v>1</v>
      </c>
      <c r="O366" s="42"/>
      <c r="P366" s="42"/>
      <c r="Q366" s="43"/>
      <c r="R366" s="43"/>
      <c r="S366" s="47"/>
      <c r="T366" s="47"/>
      <c r="U366" s="47"/>
    </row>
    <row r="367" spans="1:21" s="5" customFormat="1" ht="15" x14ac:dyDescent="0.25">
      <c r="A367" s="61"/>
      <c r="B367" s="63" t="s">
        <v>728</v>
      </c>
      <c r="C367" s="44" t="s">
        <v>729</v>
      </c>
      <c r="D367" s="45"/>
      <c r="E367" s="46">
        <f t="shared" si="5"/>
        <v>0</v>
      </c>
      <c r="F367" s="50"/>
      <c r="G367" s="45"/>
      <c r="H367" s="17"/>
      <c r="I367" s="17"/>
      <c r="J367" s="17"/>
      <c r="K367" s="17"/>
      <c r="L367" s="55"/>
      <c r="M367" s="59"/>
      <c r="N367" s="52"/>
      <c r="O367" s="42"/>
      <c r="P367" s="42"/>
      <c r="Q367" s="43"/>
      <c r="R367" s="43"/>
      <c r="S367" s="47"/>
      <c r="T367" s="47"/>
      <c r="U367" s="47"/>
    </row>
    <row r="368" spans="1:21" s="21" customFormat="1" ht="15" x14ac:dyDescent="0.25">
      <c r="A368" s="61"/>
      <c r="B368" s="63" t="s">
        <v>730</v>
      </c>
      <c r="C368" s="44" t="s">
        <v>731</v>
      </c>
      <c r="D368" s="45">
        <v>1</v>
      </c>
      <c r="E368" s="60">
        <f t="shared" si="5"/>
        <v>7</v>
      </c>
      <c r="F368" s="51">
        <v>1</v>
      </c>
      <c r="G368" s="45"/>
      <c r="H368" s="48">
        <v>1</v>
      </c>
      <c r="I368" s="48">
        <v>1</v>
      </c>
      <c r="J368" s="48">
        <v>1</v>
      </c>
      <c r="K368" s="20">
        <v>1</v>
      </c>
      <c r="L368" s="56">
        <v>1</v>
      </c>
      <c r="M368" s="51">
        <v>1</v>
      </c>
      <c r="N368" s="52"/>
      <c r="O368" s="42"/>
      <c r="P368" s="42"/>
      <c r="Q368" s="43"/>
      <c r="R368" s="43"/>
      <c r="S368" s="47"/>
      <c r="T368" s="47"/>
      <c r="U368" s="47"/>
    </row>
    <row r="369" spans="1:21" s="21" customFormat="1" ht="15" x14ac:dyDescent="0.25">
      <c r="A369" s="61"/>
      <c r="B369" s="63" t="s">
        <v>732</v>
      </c>
      <c r="C369" s="44" t="s">
        <v>733</v>
      </c>
      <c r="D369" s="45">
        <v>1</v>
      </c>
      <c r="E369" s="60">
        <f t="shared" si="5"/>
        <v>6</v>
      </c>
      <c r="F369" s="51">
        <v>1</v>
      </c>
      <c r="G369" s="45"/>
      <c r="H369" s="17"/>
      <c r="I369" s="48">
        <v>1</v>
      </c>
      <c r="J369" s="17"/>
      <c r="K369" s="20">
        <v>1</v>
      </c>
      <c r="L369" s="56">
        <v>1</v>
      </c>
      <c r="M369" s="51">
        <v>1</v>
      </c>
      <c r="N369" s="53">
        <v>1</v>
      </c>
      <c r="O369" s="42"/>
      <c r="P369" s="42"/>
      <c r="Q369" s="43"/>
      <c r="R369" s="43"/>
      <c r="S369" s="47"/>
      <c r="T369" s="47"/>
      <c r="U369" s="47"/>
    </row>
    <row r="370" spans="1:21" s="5" customFormat="1" ht="15" x14ac:dyDescent="0.25">
      <c r="A370" s="61"/>
      <c r="B370" s="63" t="s">
        <v>734</v>
      </c>
      <c r="C370" s="44" t="s">
        <v>735</v>
      </c>
      <c r="D370" s="45">
        <v>1</v>
      </c>
      <c r="E370" s="60">
        <f t="shared" si="5"/>
        <v>3</v>
      </c>
      <c r="F370" s="51">
        <v>1</v>
      </c>
      <c r="G370" s="45"/>
      <c r="H370" s="48">
        <v>1</v>
      </c>
      <c r="I370" s="19"/>
      <c r="J370" s="19"/>
      <c r="K370" s="19"/>
      <c r="L370" s="55"/>
      <c r="M370" s="59"/>
      <c r="N370" s="53">
        <v>1</v>
      </c>
      <c r="O370" s="42"/>
      <c r="P370" s="42"/>
      <c r="Q370" s="43"/>
      <c r="R370" s="43"/>
      <c r="S370" s="47"/>
      <c r="T370" s="47"/>
      <c r="U370" s="47"/>
    </row>
    <row r="371" spans="1:21" s="21" customFormat="1" ht="15" x14ac:dyDescent="0.25">
      <c r="A371" s="61"/>
      <c r="B371" s="63" t="s">
        <v>736</v>
      </c>
      <c r="C371" s="44" t="s">
        <v>737</v>
      </c>
      <c r="D371" s="45">
        <v>1</v>
      </c>
      <c r="E371" s="60">
        <f t="shared" si="5"/>
        <v>8</v>
      </c>
      <c r="F371" s="51">
        <v>1</v>
      </c>
      <c r="G371" s="48">
        <v>1</v>
      </c>
      <c r="H371" s="48">
        <v>1</v>
      </c>
      <c r="I371" s="48">
        <v>1</v>
      </c>
      <c r="J371" s="48">
        <v>1</v>
      </c>
      <c r="K371" s="20">
        <v>1</v>
      </c>
      <c r="L371" s="55"/>
      <c r="M371" s="51">
        <v>1</v>
      </c>
      <c r="N371" s="53">
        <v>1</v>
      </c>
      <c r="O371" s="42"/>
      <c r="P371" s="42"/>
      <c r="Q371" s="43"/>
      <c r="R371" s="43"/>
      <c r="S371" s="47"/>
      <c r="T371" s="47"/>
      <c r="U371" s="47"/>
    </row>
    <row r="372" spans="1:21" s="5" customFormat="1" ht="15" x14ac:dyDescent="0.25">
      <c r="A372" s="61"/>
      <c r="B372" s="63" t="s">
        <v>738</v>
      </c>
      <c r="C372" s="44" t="s">
        <v>739</v>
      </c>
      <c r="D372" s="45"/>
      <c r="E372" s="46">
        <f t="shared" si="5"/>
        <v>0</v>
      </c>
      <c r="F372" s="50"/>
      <c r="G372" s="45"/>
      <c r="H372" s="19"/>
      <c r="I372" s="19"/>
      <c r="J372" s="19"/>
      <c r="K372" s="19"/>
      <c r="L372" s="57"/>
      <c r="M372" s="59"/>
      <c r="N372" s="52"/>
      <c r="O372" s="42"/>
      <c r="P372" s="42"/>
      <c r="Q372" s="43"/>
      <c r="R372" s="43"/>
      <c r="S372" s="47"/>
      <c r="T372" s="47"/>
      <c r="U372" s="47"/>
    </row>
    <row r="373" spans="1:21" s="21" customFormat="1" ht="15" x14ac:dyDescent="0.25">
      <c r="A373" s="61"/>
      <c r="B373" s="63" t="s">
        <v>740</v>
      </c>
      <c r="C373" s="44" t="s">
        <v>741</v>
      </c>
      <c r="D373" s="45">
        <v>1</v>
      </c>
      <c r="E373" s="60">
        <f t="shared" si="5"/>
        <v>9</v>
      </c>
      <c r="F373" s="51">
        <v>1</v>
      </c>
      <c r="G373" s="48">
        <v>1</v>
      </c>
      <c r="H373" s="48">
        <v>1</v>
      </c>
      <c r="I373" s="48">
        <v>1</v>
      </c>
      <c r="J373" s="48">
        <v>1</v>
      </c>
      <c r="K373" s="20">
        <v>1</v>
      </c>
      <c r="L373" s="56">
        <v>1</v>
      </c>
      <c r="M373" s="51">
        <v>1</v>
      </c>
      <c r="N373" s="53">
        <v>1</v>
      </c>
      <c r="O373" s="42"/>
      <c r="P373" s="42"/>
      <c r="Q373" s="43"/>
      <c r="R373" s="43"/>
      <c r="S373" s="47"/>
      <c r="T373" s="47"/>
      <c r="U373" s="47"/>
    </row>
    <row r="374" spans="1:21" s="5" customFormat="1" ht="15" x14ac:dyDescent="0.25">
      <c r="A374" s="61"/>
      <c r="B374" s="63" t="s">
        <v>742</v>
      </c>
      <c r="C374" s="44" t="s">
        <v>743</v>
      </c>
      <c r="D374" s="45"/>
      <c r="E374" s="46">
        <f t="shared" si="5"/>
        <v>0</v>
      </c>
      <c r="F374" s="50"/>
      <c r="G374" s="45"/>
      <c r="H374" s="19"/>
      <c r="I374" s="19"/>
      <c r="J374" s="19"/>
      <c r="K374" s="19"/>
      <c r="L374" s="55"/>
      <c r="M374" s="59"/>
      <c r="N374" s="52"/>
      <c r="O374" s="42"/>
      <c r="P374" s="42"/>
      <c r="Q374" s="43"/>
      <c r="R374" s="43"/>
      <c r="S374" s="47"/>
      <c r="T374" s="47"/>
      <c r="U374" s="47"/>
    </row>
    <row r="375" spans="1:21" s="5" customFormat="1" ht="15" x14ac:dyDescent="0.25">
      <c r="A375" s="61"/>
      <c r="B375" s="63" t="s">
        <v>744</v>
      </c>
      <c r="C375" s="44" t="s">
        <v>745</v>
      </c>
      <c r="D375" s="45">
        <v>1</v>
      </c>
      <c r="E375" s="60">
        <f t="shared" si="5"/>
        <v>1</v>
      </c>
      <c r="F375" s="50"/>
      <c r="G375" s="45"/>
      <c r="H375" s="48">
        <v>1</v>
      </c>
      <c r="I375" s="19"/>
      <c r="J375" s="19"/>
      <c r="K375" s="19"/>
      <c r="L375" s="55"/>
      <c r="M375" s="59"/>
      <c r="N375" s="52"/>
      <c r="O375" s="42"/>
      <c r="P375" s="42"/>
      <c r="Q375" s="43"/>
      <c r="R375" s="43"/>
      <c r="S375" s="47"/>
      <c r="T375" s="47"/>
      <c r="U375" s="47"/>
    </row>
    <row r="376" spans="1:21" s="5" customFormat="1" ht="15" x14ac:dyDescent="0.25">
      <c r="A376" s="61"/>
      <c r="B376" s="63" t="s">
        <v>746</v>
      </c>
      <c r="C376" s="44" t="s">
        <v>747</v>
      </c>
      <c r="D376" s="45"/>
      <c r="E376" s="46">
        <f t="shared" si="5"/>
        <v>0</v>
      </c>
      <c r="F376" s="50"/>
      <c r="G376" s="45"/>
      <c r="H376" s="17"/>
      <c r="I376" s="17"/>
      <c r="J376" s="17"/>
      <c r="K376" s="17"/>
      <c r="L376" s="57"/>
      <c r="M376" s="59"/>
      <c r="N376" s="52"/>
      <c r="O376" s="42"/>
      <c r="P376" s="42"/>
      <c r="Q376" s="43"/>
      <c r="R376" s="43"/>
      <c r="S376" s="47"/>
      <c r="T376" s="47"/>
      <c r="U376" s="47"/>
    </row>
    <row r="377" spans="1:21" s="5" customFormat="1" ht="15" x14ac:dyDescent="0.25">
      <c r="A377" s="61"/>
      <c r="B377" s="63" t="s">
        <v>748</v>
      </c>
      <c r="C377" s="44" t="s">
        <v>749</v>
      </c>
      <c r="D377" s="45"/>
      <c r="E377" s="46">
        <f t="shared" si="5"/>
        <v>0</v>
      </c>
      <c r="F377" s="50"/>
      <c r="G377" s="45"/>
      <c r="H377" s="19"/>
      <c r="I377" s="19"/>
      <c r="J377" s="19"/>
      <c r="K377" s="19"/>
      <c r="L377" s="55"/>
      <c r="M377" s="59"/>
      <c r="N377" s="52"/>
      <c r="O377" s="42"/>
      <c r="P377" s="42"/>
      <c r="Q377" s="43"/>
      <c r="R377" s="43"/>
      <c r="S377" s="47"/>
      <c r="T377" s="47"/>
      <c r="U377" s="47"/>
    </row>
    <row r="378" spans="1:21" s="21" customFormat="1" ht="15" x14ac:dyDescent="0.25">
      <c r="A378" s="61"/>
      <c r="B378" s="63" t="s">
        <v>750</v>
      </c>
      <c r="C378" s="44" t="s">
        <v>751</v>
      </c>
      <c r="D378" s="45">
        <v>1</v>
      </c>
      <c r="E378" s="60">
        <f t="shared" si="5"/>
        <v>9</v>
      </c>
      <c r="F378" s="51">
        <v>1</v>
      </c>
      <c r="G378" s="48">
        <v>1</v>
      </c>
      <c r="H378" s="48">
        <v>1</v>
      </c>
      <c r="I378" s="48">
        <v>1</v>
      </c>
      <c r="J378" s="48">
        <v>1</v>
      </c>
      <c r="K378" s="20">
        <v>1</v>
      </c>
      <c r="L378" s="56">
        <v>1</v>
      </c>
      <c r="M378" s="51">
        <v>1</v>
      </c>
      <c r="N378" s="53">
        <v>1</v>
      </c>
      <c r="O378" s="42"/>
      <c r="P378" s="42"/>
      <c r="Q378" s="43"/>
      <c r="R378" s="43"/>
      <c r="S378" s="47"/>
      <c r="T378" s="47"/>
      <c r="U378" s="47"/>
    </row>
    <row r="379" spans="1:21" s="21" customFormat="1" ht="15" x14ac:dyDescent="0.25">
      <c r="A379" s="61"/>
      <c r="B379" s="63" t="s">
        <v>752</v>
      </c>
      <c r="C379" s="44" t="s">
        <v>753</v>
      </c>
      <c r="D379" s="45">
        <v>1</v>
      </c>
      <c r="E379" s="60">
        <f t="shared" si="5"/>
        <v>9</v>
      </c>
      <c r="F379" s="51">
        <v>1</v>
      </c>
      <c r="G379" s="48">
        <v>1</v>
      </c>
      <c r="H379" s="48">
        <v>1</v>
      </c>
      <c r="I379" s="48">
        <v>1</v>
      </c>
      <c r="J379" s="48">
        <v>1</v>
      </c>
      <c r="K379" s="20">
        <v>1</v>
      </c>
      <c r="L379" s="56">
        <v>1</v>
      </c>
      <c r="M379" s="51">
        <v>1</v>
      </c>
      <c r="N379" s="53">
        <v>1</v>
      </c>
      <c r="O379" s="42"/>
      <c r="P379" s="42"/>
      <c r="Q379" s="43"/>
      <c r="R379" s="43"/>
      <c r="S379" s="47"/>
      <c r="T379" s="47"/>
      <c r="U379" s="47"/>
    </row>
    <row r="380" spans="1:21" s="21" customFormat="1" ht="15" x14ac:dyDescent="0.25">
      <c r="A380" s="61"/>
      <c r="B380" s="63" t="s">
        <v>754</v>
      </c>
      <c r="C380" s="44" t="s">
        <v>755</v>
      </c>
      <c r="D380" s="45">
        <v>1</v>
      </c>
      <c r="E380" s="60">
        <f t="shared" si="5"/>
        <v>5</v>
      </c>
      <c r="F380" s="50"/>
      <c r="G380" s="45"/>
      <c r="H380" s="17"/>
      <c r="I380" s="48">
        <v>1</v>
      </c>
      <c r="J380" s="48">
        <v>1</v>
      </c>
      <c r="K380" s="20">
        <v>1</v>
      </c>
      <c r="L380" s="56">
        <v>1</v>
      </c>
      <c r="M380" s="51">
        <v>1</v>
      </c>
      <c r="N380" s="52"/>
      <c r="O380" s="42"/>
      <c r="P380" s="42"/>
      <c r="Q380" s="43"/>
      <c r="R380" s="43"/>
      <c r="S380" s="47"/>
      <c r="T380" s="47"/>
      <c r="U380" s="47"/>
    </row>
    <row r="381" spans="1:21" s="5" customFormat="1" ht="15" x14ac:dyDescent="0.25">
      <c r="A381" s="61"/>
      <c r="B381" s="63" t="s">
        <v>756</v>
      </c>
      <c r="C381" s="44" t="s">
        <v>757</v>
      </c>
      <c r="D381" s="45">
        <v>1</v>
      </c>
      <c r="E381" s="60">
        <f t="shared" si="5"/>
        <v>2</v>
      </c>
      <c r="F381" s="50"/>
      <c r="G381" s="45"/>
      <c r="H381" s="19"/>
      <c r="I381" s="48">
        <v>1</v>
      </c>
      <c r="J381" s="48">
        <v>1</v>
      </c>
      <c r="K381" s="19"/>
      <c r="L381" s="55"/>
      <c r="M381" s="59"/>
      <c r="N381" s="52"/>
      <c r="O381" s="42"/>
      <c r="P381" s="42"/>
      <c r="Q381" s="43"/>
      <c r="R381" s="43"/>
      <c r="S381" s="47"/>
      <c r="T381" s="47"/>
      <c r="U381" s="47"/>
    </row>
    <row r="382" spans="1:21" s="5" customFormat="1" ht="15" x14ac:dyDescent="0.25">
      <c r="A382" s="61"/>
      <c r="B382" s="63" t="s">
        <v>758</v>
      </c>
      <c r="C382" s="44" t="s">
        <v>759</v>
      </c>
      <c r="D382" s="45"/>
      <c r="E382" s="46">
        <f t="shared" si="5"/>
        <v>0</v>
      </c>
      <c r="F382" s="50"/>
      <c r="G382" s="45"/>
      <c r="H382" s="17"/>
      <c r="I382" s="17"/>
      <c r="J382" s="17"/>
      <c r="K382" s="17"/>
      <c r="L382" s="55"/>
      <c r="M382" s="59"/>
      <c r="N382" s="52"/>
      <c r="O382" s="42"/>
      <c r="P382" s="42"/>
      <c r="Q382" s="43"/>
      <c r="R382" s="43"/>
      <c r="S382" s="47"/>
      <c r="T382" s="47"/>
      <c r="U382" s="47"/>
    </row>
    <row r="383" spans="1:21" s="21" customFormat="1" ht="15" x14ac:dyDescent="0.25">
      <c r="A383" s="61"/>
      <c r="B383" s="63" t="s">
        <v>760</v>
      </c>
      <c r="C383" s="44" t="s">
        <v>761</v>
      </c>
      <c r="D383" s="45">
        <v>1</v>
      </c>
      <c r="E383" s="60">
        <f t="shared" si="5"/>
        <v>8</v>
      </c>
      <c r="F383" s="51">
        <v>1</v>
      </c>
      <c r="G383" s="48">
        <v>1</v>
      </c>
      <c r="H383" s="48">
        <v>1</v>
      </c>
      <c r="I383" s="48">
        <v>1</v>
      </c>
      <c r="J383" s="48">
        <v>1</v>
      </c>
      <c r="K383" s="20">
        <v>1</v>
      </c>
      <c r="L383" s="55"/>
      <c r="M383" s="51">
        <v>1</v>
      </c>
      <c r="N383" s="53">
        <v>1</v>
      </c>
      <c r="O383" s="42"/>
      <c r="P383" s="42"/>
      <c r="Q383" s="43"/>
      <c r="R383" s="43"/>
      <c r="S383" s="47"/>
      <c r="T383" s="47"/>
      <c r="U383" s="47"/>
    </row>
    <row r="384" spans="1:21" s="21" customFormat="1" ht="15" x14ac:dyDescent="0.25">
      <c r="A384" s="61"/>
      <c r="B384" s="63" t="s">
        <v>762</v>
      </c>
      <c r="C384" s="44" t="s">
        <v>763</v>
      </c>
      <c r="D384" s="45">
        <v>1</v>
      </c>
      <c r="E384" s="60">
        <f t="shared" si="5"/>
        <v>6</v>
      </c>
      <c r="F384" s="51">
        <v>1</v>
      </c>
      <c r="G384" s="45"/>
      <c r="H384" s="48">
        <v>1</v>
      </c>
      <c r="I384" s="48">
        <v>1</v>
      </c>
      <c r="J384" s="17"/>
      <c r="K384" s="20">
        <v>1</v>
      </c>
      <c r="L384" s="56">
        <v>1</v>
      </c>
      <c r="M384" s="59"/>
      <c r="N384" s="53">
        <v>1</v>
      </c>
      <c r="O384" s="42"/>
      <c r="P384" s="42"/>
      <c r="Q384" s="43"/>
      <c r="R384" s="43"/>
      <c r="S384" s="47"/>
      <c r="T384" s="47"/>
      <c r="U384" s="47"/>
    </row>
    <row r="385" spans="1:21" s="21" customFormat="1" ht="15" x14ac:dyDescent="0.25">
      <c r="A385" s="61"/>
      <c r="B385" s="63" t="s">
        <v>764</v>
      </c>
      <c r="C385" s="44" t="s">
        <v>765</v>
      </c>
      <c r="D385" s="45">
        <v>1</v>
      </c>
      <c r="E385" s="60">
        <f t="shared" si="5"/>
        <v>9</v>
      </c>
      <c r="F385" s="51">
        <v>1</v>
      </c>
      <c r="G385" s="48">
        <v>1</v>
      </c>
      <c r="H385" s="48">
        <v>1</v>
      </c>
      <c r="I385" s="48">
        <v>1</v>
      </c>
      <c r="J385" s="48">
        <v>1</v>
      </c>
      <c r="K385" s="20">
        <v>1</v>
      </c>
      <c r="L385" s="56">
        <v>1</v>
      </c>
      <c r="M385" s="51">
        <v>1</v>
      </c>
      <c r="N385" s="53">
        <v>1</v>
      </c>
      <c r="O385" s="42"/>
      <c r="P385" s="42"/>
      <c r="Q385" s="43"/>
      <c r="R385" s="43"/>
      <c r="S385" s="47"/>
      <c r="T385" s="47"/>
      <c r="U385" s="47"/>
    </row>
    <row r="386" spans="1:21" s="21" customFormat="1" ht="15" x14ac:dyDescent="0.25">
      <c r="A386" s="61"/>
      <c r="B386" s="63" t="s">
        <v>766</v>
      </c>
      <c r="C386" s="44" t="s">
        <v>767</v>
      </c>
      <c r="D386" s="45">
        <v>1</v>
      </c>
      <c r="E386" s="60">
        <f t="shared" si="5"/>
        <v>7</v>
      </c>
      <c r="F386" s="51">
        <v>1</v>
      </c>
      <c r="G386" s="45"/>
      <c r="H386" s="48">
        <v>1</v>
      </c>
      <c r="I386" s="48">
        <v>1</v>
      </c>
      <c r="J386" s="48">
        <v>1</v>
      </c>
      <c r="K386" s="20">
        <v>1</v>
      </c>
      <c r="L386" s="56">
        <v>1</v>
      </c>
      <c r="M386" s="51">
        <v>1</v>
      </c>
      <c r="N386" s="52"/>
      <c r="O386" s="42"/>
      <c r="P386" s="42"/>
      <c r="Q386" s="43"/>
      <c r="R386" s="43"/>
      <c r="S386" s="47"/>
      <c r="T386" s="47"/>
      <c r="U386" s="47"/>
    </row>
    <row r="387" spans="1:21" s="21" customFormat="1" ht="15" x14ac:dyDescent="0.25">
      <c r="A387" s="61"/>
      <c r="B387" s="63" t="s">
        <v>768</v>
      </c>
      <c r="C387" s="44" t="s">
        <v>769</v>
      </c>
      <c r="D387" s="45">
        <v>1</v>
      </c>
      <c r="E387" s="60">
        <f t="shared" si="5"/>
        <v>9</v>
      </c>
      <c r="F387" s="51">
        <v>1</v>
      </c>
      <c r="G387" s="48">
        <v>1</v>
      </c>
      <c r="H387" s="48">
        <v>1</v>
      </c>
      <c r="I387" s="48">
        <v>1</v>
      </c>
      <c r="J387" s="48">
        <v>1</v>
      </c>
      <c r="K387" s="20">
        <v>1</v>
      </c>
      <c r="L387" s="56">
        <v>1</v>
      </c>
      <c r="M387" s="51">
        <v>1</v>
      </c>
      <c r="N387" s="53">
        <v>1</v>
      </c>
      <c r="O387" s="42"/>
      <c r="P387" s="42"/>
      <c r="Q387" s="43"/>
      <c r="R387" s="43"/>
      <c r="S387" s="47"/>
      <c r="T387" s="47"/>
      <c r="U387" s="47"/>
    </row>
    <row r="388" spans="1:21" s="5" customFormat="1" ht="15" x14ac:dyDescent="0.25">
      <c r="A388" s="61"/>
      <c r="B388" s="63" t="s">
        <v>770</v>
      </c>
      <c r="C388" s="44" t="s">
        <v>771</v>
      </c>
      <c r="D388" s="45"/>
      <c r="E388" s="46">
        <f t="shared" si="5"/>
        <v>0</v>
      </c>
      <c r="F388" s="50"/>
      <c r="G388" s="45"/>
      <c r="H388" s="17"/>
      <c r="I388" s="17"/>
      <c r="J388" s="17"/>
      <c r="K388" s="17"/>
      <c r="L388" s="55"/>
      <c r="M388" s="59"/>
      <c r="N388" s="52"/>
      <c r="O388" s="42"/>
      <c r="P388" s="42"/>
      <c r="Q388" s="43"/>
      <c r="R388" s="43"/>
      <c r="S388" s="47"/>
      <c r="T388" s="47"/>
      <c r="U388" s="47"/>
    </row>
    <row r="389" spans="1:21" s="21" customFormat="1" ht="15" x14ac:dyDescent="0.25">
      <c r="A389" s="61"/>
      <c r="B389" s="63" t="s">
        <v>772</v>
      </c>
      <c r="C389" s="44" t="s">
        <v>773</v>
      </c>
      <c r="D389" s="45">
        <v>1</v>
      </c>
      <c r="E389" s="60">
        <f t="shared" si="5"/>
        <v>9</v>
      </c>
      <c r="F389" s="51">
        <v>1</v>
      </c>
      <c r="G389" s="48">
        <v>1</v>
      </c>
      <c r="H389" s="48">
        <v>1</v>
      </c>
      <c r="I389" s="48">
        <v>1</v>
      </c>
      <c r="J389" s="48">
        <v>1</v>
      </c>
      <c r="K389" s="20">
        <v>1</v>
      </c>
      <c r="L389" s="56">
        <v>1</v>
      </c>
      <c r="M389" s="51">
        <v>1</v>
      </c>
      <c r="N389" s="53">
        <v>1</v>
      </c>
      <c r="O389" s="42"/>
      <c r="P389" s="42"/>
      <c r="Q389" s="43"/>
      <c r="R389" s="43"/>
      <c r="S389" s="47"/>
      <c r="T389" s="47"/>
      <c r="U389" s="47"/>
    </row>
    <row r="390" spans="1:21" s="5" customFormat="1" ht="15" x14ac:dyDescent="0.25">
      <c r="A390" s="61"/>
      <c r="B390" s="63" t="s">
        <v>774</v>
      </c>
      <c r="C390" s="44" t="s">
        <v>775</v>
      </c>
      <c r="D390" s="45"/>
      <c r="E390" s="46">
        <f t="shared" si="5"/>
        <v>0</v>
      </c>
      <c r="F390" s="50"/>
      <c r="G390" s="45"/>
      <c r="H390" s="17"/>
      <c r="I390" s="17"/>
      <c r="J390" s="17"/>
      <c r="K390" s="17"/>
      <c r="L390" s="55"/>
      <c r="M390" s="59"/>
      <c r="N390" s="52"/>
      <c r="O390" s="42"/>
      <c r="P390" s="42"/>
      <c r="Q390" s="43"/>
      <c r="R390" s="43"/>
      <c r="S390" s="47"/>
      <c r="T390" s="47"/>
      <c r="U390" s="47"/>
    </row>
    <row r="391" spans="1:21" s="21" customFormat="1" ht="15" x14ac:dyDescent="0.25">
      <c r="A391" s="61"/>
      <c r="B391" s="63" t="s">
        <v>776</v>
      </c>
      <c r="C391" s="44" t="s">
        <v>777</v>
      </c>
      <c r="D391" s="45">
        <v>1</v>
      </c>
      <c r="E391" s="60">
        <f t="shared" si="5"/>
        <v>9</v>
      </c>
      <c r="F391" s="51">
        <v>1</v>
      </c>
      <c r="G391" s="48">
        <v>1</v>
      </c>
      <c r="H391" s="48">
        <v>1</v>
      </c>
      <c r="I391" s="48">
        <v>1</v>
      </c>
      <c r="J391" s="48">
        <v>1</v>
      </c>
      <c r="K391" s="20">
        <v>1</v>
      </c>
      <c r="L391" s="56">
        <v>1</v>
      </c>
      <c r="M391" s="51">
        <v>1</v>
      </c>
      <c r="N391" s="53">
        <v>1</v>
      </c>
      <c r="O391" s="42"/>
      <c r="P391" s="42"/>
      <c r="Q391" s="43"/>
      <c r="R391" s="43"/>
      <c r="S391" s="47"/>
      <c r="T391" s="47"/>
      <c r="U391" s="47"/>
    </row>
    <row r="392" spans="1:21" s="5" customFormat="1" ht="15" x14ac:dyDescent="0.25">
      <c r="A392" s="61"/>
      <c r="B392" s="63" t="s">
        <v>778</v>
      </c>
      <c r="C392" s="44" t="s">
        <v>779</v>
      </c>
      <c r="D392" s="45"/>
      <c r="E392" s="46">
        <f t="shared" ref="E392:E424" si="6">SUM(F392:R392)</f>
        <v>0</v>
      </c>
      <c r="F392" s="50"/>
      <c r="G392" s="45"/>
      <c r="H392" s="17"/>
      <c r="I392" s="17"/>
      <c r="J392" s="17"/>
      <c r="K392" s="17"/>
      <c r="L392" s="57"/>
      <c r="M392" s="59"/>
      <c r="N392" s="52"/>
      <c r="O392" s="42"/>
      <c r="P392" s="42"/>
      <c r="Q392" s="43"/>
      <c r="R392" s="43"/>
      <c r="S392" s="47"/>
      <c r="T392" s="47"/>
      <c r="U392" s="47"/>
    </row>
    <row r="393" spans="1:21" s="5" customFormat="1" ht="15" x14ac:dyDescent="0.25">
      <c r="A393" s="61"/>
      <c r="B393" s="63" t="s">
        <v>780</v>
      </c>
      <c r="C393" s="44" t="s">
        <v>781</v>
      </c>
      <c r="D393" s="45">
        <v>1</v>
      </c>
      <c r="E393" s="60">
        <f t="shared" si="6"/>
        <v>1</v>
      </c>
      <c r="F393" s="50"/>
      <c r="G393" s="45"/>
      <c r="H393" s="19"/>
      <c r="I393" s="19"/>
      <c r="J393" s="19"/>
      <c r="K393" s="19"/>
      <c r="L393" s="55"/>
      <c r="M393" s="51">
        <v>1</v>
      </c>
      <c r="N393" s="52"/>
      <c r="O393" s="42"/>
      <c r="P393" s="42"/>
      <c r="Q393" s="43"/>
      <c r="R393" s="43"/>
      <c r="S393" s="47"/>
      <c r="T393" s="47"/>
      <c r="U393" s="47"/>
    </row>
    <row r="394" spans="1:21" s="21" customFormat="1" ht="15" x14ac:dyDescent="0.25">
      <c r="A394" s="61"/>
      <c r="B394" s="63" t="s">
        <v>782</v>
      </c>
      <c r="C394" s="44" t="s">
        <v>783</v>
      </c>
      <c r="D394" s="45">
        <v>1</v>
      </c>
      <c r="E394" s="60">
        <f t="shared" si="6"/>
        <v>9</v>
      </c>
      <c r="F394" s="51">
        <v>1</v>
      </c>
      <c r="G394" s="48">
        <v>1</v>
      </c>
      <c r="H394" s="48">
        <v>1</v>
      </c>
      <c r="I394" s="48">
        <v>1</v>
      </c>
      <c r="J394" s="48">
        <v>1</v>
      </c>
      <c r="K394" s="20">
        <v>1</v>
      </c>
      <c r="L394" s="56">
        <v>1</v>
      </c>
      <c r="M394" s="51">
        <v>1</v>
      </c>
      <c r="N394" s="53">
        <v>1</v>
      </c>
      <c r="O394" s="42"/>
      <c r="P394" s="42"/>
      <c r="Q394" s="43"/>
      <c r="R394" s="43"/>
      <c r="S394" s="47"/>
      <c r="T394" s="47"/>
      <c r="U394" s="47"/>
    </row>
    <row r="395" spans="1:21" s="5" customFormat="1" ht="15" x14ac:dyDescent="0.25">
      <c r="A395" s="61"/>
      <c r="B395" s="63" t="s">
        <v>784</v>
      </c>
      <c r="C395" s="44" t="s">
        <v>785</v>
      </c>
      <c r="D395" s="45">
        <v>1</v>
      </c>
      <c r="E395" s="60">
        <f t="shared" si="6"/>
        <v>0</v>
      </c>
      <c r="F395" s="50"/>
      <c r="G395" s="45"/>
      <c r="H395" s="19"/>
      <c r="I395" s="19"/>
      <c r="J395" s="19"/>
      <c r="K395" s="19"/>
      <c r="L395" s="55"/>
      <c r="M395" s="59"/>
      <c r="N395" s="52"/>
      <c r="O395" s="42"/>
      <c r="P395" s="42"/>
      <c r="Q395" s="43"/>
      <c r="R395" s="43"/>
      <c r="S395" s="47"/>
      <c r="T395" s="47"/>
      <c r="U395" s="47"/>
    </row>
    <row r="396" spans="1:21" s="21" customFormat="1" ht="15" x14ac:dyDescent="0.25">
      <c r="A396" s="61"/>
      <c r="B396" s="63" t="s">
        <v>786</v>
      </c>
      <c r="C396" s="44" t="s">
        <v>787</v>
      </c>
      <c r="D396" s="45">
        <v>1</v>
      </c>
      <c r="E396" s="60">
        <f t="shared" si="6"/>
        <v>8</v>
      </c>
      <c r="F396" s="51">
        <v>1</v>
      </c>
      <c r="G396" s="48">
        <v>1</v>
      </c>
      <c r="H396" s="48">
        <v>1</v>
      </c>
      <c r="I396" s="48">
        <v>1</v>
      </c>
      <c r="J396" s="17"/>
      <c r="K396" s="20">
        <v>1</v>
      </c>
      <c r="L396" s="56">
        <v>1</v>
      </c>
      <c r="M396" s="51">
        <v>1</v>
      </c>
      <c r="N396" s="53">
        <v>1</v>
      </c>
      <c r="O396" s="42"/>
      <c r="P396" s="42"/>
      <c r="Q396" s="43"/>
      <c r="R396" s="43"/>
      <c r="S396" s="47"/>
      <c r="T396" s="47"/>
      <c r="U396" s="47"/>
    </row>
    <row r="397" spans="1:21" s="5" customFormat="1" ht="15" x14ac:dyDescent="0.25">
      <c r="A397" s="61"/>
      <c r="B397" s="63" t="s">
        <v>788</v>
      </c>
      <c r="C397" s="44" t="s">
        <v>789</v>
      </c>
      <c r="D397" s="45">
        <v>1</v>
      </c>
      <c r="E397" s="60">
        <f t="shared" si="6"/>
        <v>1</v>
      </c>
      <c r="F397" s="50"/>
      <c r="G397" s="45"/>
      <c r="H397" s="19"/>
      <c r="I397" s="19"/>
      <c r="J397" s="48">
        <v>1</v>
      </c>
      <c r="K397" s="19"/>
      <c r="L397" s="55"/>
      <c r="M397" s="59"/>
      <c r="N397" s="52"/>
      <c r="O397" s="42"/>
      <c r="P397" s="42"/>
      <c r="Q397" s="43"/>
      <c r="R397" s="43"/>
      <c r="S397" s="47"/>
      <c r="T397" s="47"/>
      <c r="U397" s="47"/>
    </row>
    <row r="398" spans="1:21" s="21" customFormat="1" ht="15" x14ac:dyDescent="0.25">
      <c r="A398" s="61"/>
      <c r="B398" s="63" t="s">
        <v>790</v>
      </c>
      <c r="C398" s="44" t="s">
        <v>791</v>
      </c>
      <c r="D398" s="45">
        <v>1</v>
      </c>
      <c r="E398" s="60">
        <f t="shared" si="6"/>
        <v>9</v>
      </c>
      <c r="F398" s="51">
        <v>1</v>
      </c>
      <c r="G398" s="48">
        <v>1</v>
      </c>
      <c r="H398" s="48">
        <v>1</v>
      </c>
      <c r="I398" s="48">
        <v>1</v>
      </c>
      <c r="J398" s="48">
        <v>1</v>
      </c>
      <c r="K398" s="20">
        <v>1</v>
      </c>
      <c r="L398" s="56">
        <v>1</v>
      </c>
      <c r="M398" s="51">
        <v>1</v>
      </c>
      <c r="N398" s="53">
        <v>1</v>
      </c>
      <c r="O398" s="42"/>
      <c r="P398" s="42"/>
      <c r="Q398" s="43"/>
      <c r="R398" s="43"/>
      <c r="S398" s="47"/>
      <c r="T398" s="47"/>
      <c r="U398" s="47"/>
    </row>
    <row r="399" spans="1:21" s="21" customFormat="1" ht="15" x14ac:dyDescent="0.25">
      <c r="A399" s="61"/>
      <c r="B399" s="63" t="s">
        <v>792</v>
      </c>
      <c r="C399" s="44" t="s">
        <v>793</v>
      </c>
      <c r="D399" s="45">
        <v>1</v>
      </c>
      <c r="E399" s="60">
        <f t="shared" si="6"/>
        <v>9</v>
      </c>
      <c r="F399" s="51">
        <v>1</v>
      </c>
      <c r="G399" s="48">
        <v>1</v>
      </c>
      <c r="H399" s="48">
        <v>1</v>
      </c>
      <c r="I399" s="48">
        <v>1</v>
      </c>
      <c r="J399" s="48">
        <v>1</v>
      </c>
      <c r="K399" s="20">
        <v>1</v>
      </c>
      <c r="L399" s="56">
        <v>1</v>
      </c>
      <c r="M399" s="51">
        <v>1</v>
      </c>
      <c r="N399" s="53">
        <v>1</v>
      </c>
      <c r="O399" s="42"/>
      <c r="P399" s="42"/>
      <c r="Q399" s="43"/>
      <c r="R399" s="43"/>
      <c r="S399" s="47"/>
      <c r="T399" s="47"/>
      <c r="U399" s="47"/>
    </row>
    <row r="400" spans="1:21" s="21" customFormat="1" ht="15" x14ac:dyDescent="0.25">
      <c r="A400" s="61"/>
      <c r="B400" s="63" t="s">
        <v>794</v>
      </c>
      <c r="C400" s="44" t="s">
        <v>795</v>
      </c>
      <c r="D400" s="45">
        <v>1</v>
      </c>
      <c r="E400" s="60">
        <f t="shared" si="6"/>
        <v>4</v>
      </c>
      <c r="F400" s="50"/>
      <c r="G400" s="45"/>
      <c r="H400" s="48">
        <v>1</v>
      </c>
      <c r="I400" s="48">
        <v>1</v>
      </c>
      <c r="J400" s="48">
        <v>1</v>
      </c>
      <c r="K400" s="20">
        <v>1</v>
      </c>
      <c r="L400" s="55"/>
      <c r="M400" s="59"/>
      <c r="N400" s="52"/>
      <c r="O400" s="42"/>
      <c r="P400" s="42"/>
      <c r="Q400" s="43"/>
      <c r="R400" s="43"/>
      <c r="S400" s="47"/>
      <c r="T400" s="47"/>
      <c r="U400" s="47"/>
    </row>
    <row r="401" spans="1:21" s="5" customFormat="1" ht="15" x14ac:dyDescent="0.25">
      <c r="A401" s="61"/>
      <c r="B401" s="63" t="s">
        <v>796</v>
      </c>
      <c r="C401" s="44" t="s">
        <v>797</v>
      </c>
      <c r="D401" s="45">
        <v>1</v>
      </c>
      <c r="E401" s="60">
        <f t="shared" si="6"/>
        <v>4</v>
      </c>
      <c r="F401" s="51">
        <v>1</v>
      </c>
      <c r="G401" s="45"/>
      <c r="H401" s="48">
        <v>1</v>
      </c>
      <c r="I401" s="19"/>
      <c r="J401" s="48">
        <v>1</v>
      </c>
      <c r="K401" s="19"/>
      <c r="L401" s="55"/>
      <c r="M401" s="51">
        <v>1</v>
      </c>
      <c r="N401" s="52"/>
      <c r="O401" s="42"/>
      <c r="P401" s="42"/>
      <c r="Q401" s="43"/>
      <c r="R401" s="43"/>
      <c r="S401" s="47"/>
      <c r="T401" s="47"/>
      <c r="U401" s="47"/>
    </row>
    <row r="402" spans="1:21" s="5" customFormat="1" ht="15" x14ac:dyDescent="0.25">
      <c r="A402" s="61"/>
      <c r="B402" s="63" t="s">
        <v>798</v>
      </c>
      <c r="C402" s="44" t="s">
        <v>799</v>
      </c>
      <c r="D402" s="45"/>
      <c r="E402" s="46">
        <f t="shared" si="6"/>
        <v>0</v>
      </c>
      <c r="F402" s="50"/>
      <c r="G402" s="45"/>
      <c r="H402" s="17"/>
      <c r="I402" s="17"/>
      <c r="J402" s="17"/>
      <c r="K402" s="17"/>
      <c r="L402" s="55"/>
      <c r="M402" s="59"/>
      <c r="N402" s="52"/>
      <c r="O402" s="42"/>
      <c r="P402" s="42"/>
      <c r="Q402" s="43"/>
      <c r="R402" s="43"/>
      <c r="S402" s="47"/>
      <c r="T402" s="47"/>
      <c r="U402" s="47"/>
    </row>
    <row r="403" spans="1:21" s="5" customFormat="1" ht="15" x14ac:dyDescent="0.25">
      <c r="A403" s="61"/>
      <c r="B403" s="63" t="s">
        <v>800</v>
      </c>
      <c r="C403" s="44" t="s">
        <v>801</v>
      </c>
      <c r="D403" s="45">
        <v>1</v>
      </c>
      <c r="E403" s="60">
        <f t="shared" si="6"/>
        <v>1</v>
      </c>
      <c r="F403" s="50"/>
      <c r="G403" s="45"/>
      <c r="H403" s="19"/>
      <c r="I403" s="19"/>
      <c r="J403" s="48">
        <v>1</v>
      </c>
      <c r="K403" s="19"/>
      <c r="L403" s="55"/>
      <c r="M403" s="59"/>
      <c r="N403" s="52"/>
      <c r="O403" s="42"/>
      <c r="P403" s="42"/>
      <c r="Q403" s="43"/>
      <c r="R403" s="43"/>
      <c r="S403" s="47"/>
      <c r="T403" s="47"/>
      <c r="U403" s="47"/>
    </row>
    <row r="404" spans="1:21" s="5" customFormat="1" ht="15" x14ac:dyDescent="0.25">
      <c r="A404" s="61"/>
      <c r="B404" s="63" t="s">
        <v>802</v>
      </c>
      <c r="C404" s="44" t="s">
        <v>803</v>
      </c>
      <c r="D404" s="45"/>
      <c r="E404" s="46">
        <f t="shared" si="6"/>
        <v>0</v>
      </c>
      <c r="F404" s="50"/>
      <c r="G404" s="45"/>
      <c r="H404" s="17"/>
      <c r="I404" s="17"/>
      <c r="J404" s="17"/>
      <c r="K404" s="17"/>
      <c r="L404" s="55"/>
      <c r="M404" s="59"/>
      <c r="N404" s="52"/>
      <c r="O404" s="42"/>
      <c r="P404" s="42"/>
      <c r="Q404" s="43"/>
      <c r="R404" s="43"/>
      <c r="S404" s="47"/>
      <c r="T404" s="47"/>
      <c r="U404" s="47"/>
    </row>
    <row r="405" spans="1:21" s="21" customFormat="1" ht="15" x14ac:dyDescent="0.25">
      <c r="A405" s="61"/>
      <c r="B405" s="63" t="s">
        <v>804</v>
      </c>
      <c r="C405" s="44" t="s">
        <v>805</v>
      </c>
      <c r="D405" s="45">
        <v>1</v>
      </c>
      <c r="E405" s="60">
        <f t="shared" si="6"/>
        <v>5</v>
      </c>
      <c r="F405" s="50"/>
      <c r="G405" s="45"/>
      <c r="H405" s="19"/>
      <c r="I405" s="48">
        <v>1</v>
      </c>
      <c r="J405" s="48">
        <v>1</v>
      </c>
      <c r="K405" s="20">
        <v>1</v>
      </c>
      <c r="L405" s="56">
        <v>1</v>
      </c>
      <c r="M405" s="51">
        <v>1</v>
      </c>
      <c r="N405" s="52"/>
      <c r="O405" s="42"/>
      <c r="P405" s="42"/>
      <c r="Q405" s="43"/>
      <c r="R405" s="43"/>
      <c r="S405" s="47"/>
      <c r="T405" s="47"/>
      <c r="U405" s="47"/>
    </row>
    <row r="406" spans="1:21" s="5" customFormat="1" ht="15" x14ac:dyDescent="0.25">
      <c r="A406" s="61"/>
      <c r="B406" s="63" t="s">
        <v>806</v>
      </c>
      <c r="C406" s="44" t="s">
        <v>807</v>
      </c>
      <c r="D406" s="45"/>
      <c r="E406" s="46">
        <f t="shared" si="6"/>
        <v>0</v>
      </c>
      <c r="F406" s="50"/>
      <c r="G406" s="45"/>
      <c r="H406" s="17"/>
      <c r="I406" s="17"/>
      <c r="J406" s="17"/>
      <c r="K406" s="17"/>
      <c r="L406" s="55"/>
      <c r="M406" s="59"/>
      <c r="N406" s="52"/>
      <c r="O406" s="42"/>
      <c r="P406" s="42"/>
      <c r="Q406" s="43"/>
      <c r="R406" s="43"/>
      <c r="S406" s="47"/>
      <c r="T406" s="47"/>
      <c r="U406" s="47"/>
    </row>
    <row r="407" spans="1:21" s="5" customFormat="1" ht="15" x14ac:dyDescent="0.25">
      <c r="A407" s="61"/>
      <c r="B407" s="63" t="s">
        <v>808</v>
      </c>
      <c r="C407" s="44" t="s">
        <v>809</v>
      </c>
      <c r="D407" s="45"/>
      <c r="E407" s="46">
        <f t="shared" si="6"/>
        <v>0</v>
      </c>
      <c r="F407" s="50"/>
      <c r="G407" s="45"/>
      <c r="H407" s="19"/>
      <c r="I407" s="19"/>
      <c r="J407" s="19"/>
      <c r="K407" s="19"/>
      <c r="L407" s="57"/>
      <c r="M407" s="59"/>
      <c r="N407" s="52"/>
      <c r="O407" s="42"/>
      <c r="P407" s="42"/>
      <c r="Q407" s="43"/>
      <c r="R407" s="43"/>
      <c r="S407" s="47"/>
      <c r="T407" s="47"/>
      <c r="U407" s="47"/>
    </row>
    <row r="408" spans="1:21" s="21" customFormat="1" ht="15" x14ac:dyDescent="0.25">
      <c r="A408" s="61"/>
      <c r="B408" s="63" t="s">
        <v>810</v>
      </c>
      <c r="C408" s="44" t="s">
        <v>811</v>
      </c>
      <c r="D408" s="45">
        <v>1</v>
      </c>
      <c r="E408" s="60">
        <f t="shared" si="6"/>
        <v>1</v>
      </c>
      <c r="F408" s="50"/>
      <c r="G408" s="45"/>
      <c r="H408" s="17"/>
      <c r="I408" s="17"/>
      <c r="J408" s="17"/>
      <c r="K408" s="20">
        <v>1</v>
      </c>
      <c r="L408" s="55"/>
      <c r="M408" s="59"/>
      <c r="N408" s="52"/>
      <c r="O408" s="42"/>
      <c r="P408" s="42"/>
      <c r="Q408" s="43"/>
      <c r="R408" s="43"/>
      <c r="S408" s="47"/>
      <c r="T408" s="47"/>
      <c r="U408" s="47"/>
    </row>
    <row r="409" spans="1:21" s="5" customFormat="1" ht="15" x14ac:dyDescent="0.25">
      <c r="A409" s="61"/>
      <c r="B409" s="63" t="s">
        <v>812</v>
      </c>
      <c r="C409" s="44" t="s">
        <v>813</v>
      </c>
      <c r="D409" s="45"/>
      <c r="E409" s="46">
        <f t="shared" si="6"/>
        <v>0</v>
      </c>
      <c r="F409" s="50"/>
      <c r="G409" s="45"/>
      <c r="H409" s="19"/>
      <c r="I409" s="19"/>
      <c r="J409" s="19"/>
      <c r="K409" s="19"/>
      <c r="L409" s="55"/>
      <c r="M409" s="59"/>
      <c r="N409" s="52"/>
      <c r="O409" s="42"/>
      <c r="P409" s="42"/>
      <c r="Q409" s="43"/>
      <c r="R409" s="43"/>
      <c r="S409" s="47"/>
      <c r="T409" s="47"/>
      <c r="U409" s="47"/>
    </row>
    <row r="410" spans="1:21" s="21" customFormat="1" ht="15" x14ac:dyDescent="0.25">
      <c r="A410" s="61"/>
      <c r="B410" s="63" t="s">
        <v>814</v>
      </c>
      <c r="C410" s="44" t="s">
        <v>815</v>
      </c>
      <c r="D410" s="45">
        <v>1</v>
      </c>
      <c r="E410" s="60">
        <f t="shared" si="6"/>
        <v>6</v>
      </c>
      <c r="F410" s="50"/>
      <c r="G410" s="45"/>
      <c r="H410" s="48">
        <v>1</v>
      </c>
      <c r="I410" s="48">
        <v>1</v>
      </c>
      <c r="J410" s="48">
        <v>1</v>
      </c>
      <c r="K410" s="20">
        <v>1</v>
      </c>
      <c r="L410" s="56">
        <v>1</v>
      </c>
      <c r="M410" s="51">
        <v>1</v>
      </c>
      <c r="N410" s="52"/>
      <c r="O410" s="42"/>
      <c r="P410" s="42"/>
      <c r="Q410" s="43"/>
      <c r="R410" s="43"/>
      <c r="S410" s="47"/>
      <c r="T410" s="47"/>
      <c r="U410" s="47"/>
    </row>
    <row r="411" spans="1:21" s="5" customFormat="1" ht="15" x14ac:dyDescent="0.25">
      <c r="A411" s="61"/>
      <c r="B411" s="63" t="s">
        <v>816</v>
      </c>
      <c r="C411" s="44" t="s">
        <v>817</v>
      </c>
      <c r="D411" s="45">
        <v>1</v>
      </c>
      <c r="E411" s="60">
        <f t="shared" si="6"/>
        <v>7</v>
      </c>
      <c r="F411" s="51">
        <v>1</v>
      </c>
      <c r="G411" s="48">
        <v>1</v>
      </c>
      <c r="H411" s="48">
        <v>1</v>
      </c>
      <c r="I411" s="48">
        <v>1</v>
      </c>
      <c r="J411" s="48">
        <v>1</v>
      </c>
      <c r="K411" s="19"/>
      <c r="L411" s="55"/>
      <c r="M411" s="51">
        <v>1</v>
      </c>
      <c r="N411" s="53">
        <v>1</v>
      </c>
      <c r="O411" s="42"/>
      <c r="P411" s="42"/>
      <c r="Q411" s="43"/>
      <c r="R411" s="43"/>
      <c r="S411" s="47"/>
      <c r="T411" s="47"/>
      <c r="U411" s="47"/>
    </row>
    <row r="412" spans="1:21" s="5" customFormat="1" ht="15" x14ac:dyDescent="0.25">
      <c r="A412" s="61"/>
      <c r="B412" s="63" t="s">
        <v>818</v>
      </c>
      <c r="C412" s="44" t="s">
        <v>819</v>
      </c>
      <c r="D412" s="45"/>
      <c r="E412" s="46">
        <f t="shared" si="6"/>
        <v>0</v>
      </c>
      <c r="F412" s="50"/>
      <c r="G412" s="45"/>
      <c r="H412" s="17"/>
      <c r="I412" s="17"/>
      <c r="J412" s="17"/>
      <c r="K412" s="17"/>
      <c r="L412" s="55"/>
      <c r="M412" s="59"/>
      <c r="N412" s="52"/>
      <c r="O412" s="42"/>
      <c r="P412" s="42"/>
      <c r="Q412" s="43"/>
      <c r="R412" s="43"/>
      <c r="S412" s="47"/>
      <c r="T412" s="47"/>
      <c r="U412" s="47"/>
    </row>
    <row r="413" spans="1:21" s="5" customFormat="1" ht="15" x14ac:dyDescent="0.25">
      <c r="A413" s="61"/>
      <c r="B413" s="63" t="s">
        <v>820</v>
      </c>
      <c r="C413" s="44" t="s">
        <v>821</v>
      </c>
      <c r="D413" s="45"/>
      <c r="E413" s="46">
        <f t="shared" si="6"/>
        <v>0</v>
      </c>
      <c r="F413" s="50"/>
      <c r="G413" s="45"/>
      <c r="H413" s="19"/>
      <c r="I413" s="19"/>
      <c r="J413" s="19"/>
      <c r="K413" s="19"/>
      <c r="L413" s="55"/>
      <c r="M413" s="59"/>
      <c r="N413" s="52"/>
      <c r="O413" s="42"/>
      <c r="P413" s="42"/>
      <c r="Q413" s="43"/>
      <c r="R413" s="43"/>
      <c r="S413" s="47"/>
      <c r="T413" s="47"/>
      <c r="U413" s="47"/>
    </row>
    <row r="414" spans="1:21" s="5" customFormat="1" ht="15" x14ac:dyDescent="0.25">
      <c r="A414" s="61"/>
      <c r="B414" s="63" t="s">
        <v>822</v>
      </c>
      <c r="C414" s="44" t="s">
        <v>823</v>
      </c>
      <c r="D414" s="45"/>
      <c r="E414" s="46">
        <f t="shared" si="6"/>
        <v>0</v>
      </c>
      <c r="F414" s="50"/>
      <c r="G414" s="45"/>
      <c r="H414" s="17"/>
      <c r="I414" s="17"/>
      <c r="J414" s="17"/>
      <c r="K414" s="17"/>
      <c r="L414" s="55"/>
      <c r="M414" s="59"/>
      <c r="N414" s="52"/>
      <c r="O414" s="42"/>
      <c r="P414" s="42"/>
      <c r="Q414" s="43"/>
      <c r="R414" s="43"/>
      <c r="S414" s="47"/>
      <c r="T414" s="47"/>
      <c r="U414" s="47"/>
    </row>
    <row r="415" spans="1:21" s="21" customFormat="1" ht="15" x14ac:dyDescent="0.25">
      <c r="A415" s="61"/>
      <c r="B415" s="63" t="s">
        <v>824</v>
      </c>
      <c r="C415" s="44" t="s">
        <v>825</v>
      </c>
      <c r="D415" s="45">
        <v>1</v>
      </c>
      <c r="E415" s="60">
        <f t="shared" si="6"/>
        <v>9</v>
      </c>
      <c r="F415" s="51">
        <v>1</v>
      </c>
      <c r="G415" s="48">
        <v>1</v>
      </c>
      <c r="H415" s="48">
        <v>1</v>
      </c>
      <c r="I415" s="48">
        <v>1</v>
      </c>
      <c r="J415" s="48">
        <v>1</v>
      </c>
      <c r="K415" s="20">
        <v>1</v>
      </c>
      <c r="L415" s="56">
        <v>1</v>
      </c>
      <c r="M415" s="51">
        <v>1</v>
      </c>
      <c r="N415" s="53">
        <v>1</v>
      </c>
      <c r="O415" s="42"/>
      <c r="P415" s="42"/>
      <c r="Q415" s="43"/>
      <c r="R415" s="43"/>
      <c r="S415" s="47"/>
      <c r="T415" s="47"/>
      <c r="U415" s="47"/>
    </row>
    <row r="416" spans="1:21" s="5" customFormat="1" ht="15" x14ac:dyDescent="0.25">
      <c r="A416" s="61"/>
      <c r="B416" s="63" t="s">
        <v>826</v>
      </c>
      <c r="C416" s="44" t="s">
        <v>827</v>
      </c>
      <c r="D416" s="45"/>
      <c r="E416" s="46">
        <f t="shared" si="6"/>
        <v>0</v>
      </c>
      <c r="F416" s="50"/>
      <c r="G416" s="45"/>
      <c r="H416" s="17"/>
      <c r="I416" s="17"/>
      <c r="J416" s="17"/>
      <c r="K416" s="17"/>
      <c r="L416" s="55"/>
      <c r="M416" s="59"/>
      <c r="N416" s="52"/>
      <c r="O416" s="42"/>
      <c r="P416" s="42"/>
      <c r="Q416" s="43"/>
      <c r="R416" s="43"/>
      <c r="S416" s="47"/>
      <c r="T416" s="47"/>
      <c r="U416" s="47"/>
    </row>
    <row r="417" spans="1:21" s="5" customFormat="1" ht="15" x14ac:dyDescent="0.25">
      <c r="A417" s="61"/>
      <c r="B417" s="63" t="s">
        <v>828</v>
      </c>
      <c r="C417" s="44" t="s">
        <v>829</v>
      </c>
      <c r="D417" s="45">
        <v>1</v>
      </c>
      <c r="E417" s="60">
        <f t="shared" si="6"/>
        <v>1</v>
      </c>
      <c r="F417" s="50"/>
      <c r="G417" s="45"/>
      <c r="H417" s="48">
        <v>1</v>
      </c>
      <c r="I417" s="19"/>
      <c r="J417" s="19"/>
      <c r="K417" s="19"/>
      <c r="L417" s="55"/>
      <c r="M417" s="59"/>
      <c r="N417" s="52"/>
      <c r="O417" s="42"/>
      <c r="P417" s="42"/>
      <c r="Q417" s="43"/>
      <c r="R417" s="43"/>
      <c r="S417" s="47"/>
      <c r="T417" s="47"/>
      <c r="U417" s="47"/>
    </row>
    <row r="418" spans="1:21" s="5" customFormat="1" ht="15" x14ac:dyDescent="0.25">
      <c r="A418" s="61"/>
      <c r="B418" s="63" t="s">
        <v>830</v>
      </c>
      <c r="C418" s="44" t="s">
        <v>831</v>
      </c>
      <c r="D418" s="45">
        <v>1</v>
      </c>
      <c r="E418" s="60">
        <f t="shared" si="6"/>
        <v>1</v>
      </c>
      <c r="F418" s="50"/>
      <c r="G418" s="45"/>
      <c r="H418" s="17"/>
      <c r="I418" s="17"/>
      <c r="J418" s="17"/>
      <c r="K418" s="17"/>
      <c r="L418" s="56">
        <v>1</v>
      </c>
      <c r="M418" s="59"/>
      <c r="N418" s="52"/>
      <c r="O418" s="42"/>
      <c r="P418" s="42"/>
      <c r="Q418" s="43"/>
      <c r="R418" s="43"/>
      <c r="S418" s="47"/>
      <c r="T418" s="47"/>
      <c r="U418" s="47"/>
    </row>
    <row r="419" spans="1:21" s="5" customFormat="1" ht="15" x14ac:dyDescent="0.25">
      <c r="A419" s="61"/>
      <c r="B419" s="63" t="s">
        <v>832</v>
      </c>
      <c r="C419" s="44" t="s">
        <v>833</v>
      </c>
      <c r="D419" s="45"/>
      <c r="E419" s="46">
        <f t="shared" si="6"/>
        <v>0</v>
      </c>
      <c r="F419" s="50"/>
      <c r="G419" s="45"/>
      <c r="H419" s="19"/>
      <c r="I419" s="19"/>
      <c r="J419" s="19"/>
      <c r="K419" s="19"/>
      <c r="L419" s="55"/>
      <c r="M419" s="59"/>
      <c r="N419" s="52"/>
      <c r="O419" s="42"/>
      <c r="P419" s="42"/>
      <c r="Q419" s="43"/>
      <c r="R419" s="43"/>
      <c r="S419" s="47"/>
      <c r="T419" s="47"/>
      <c r="U419" s="47"/>
    </row>
    <row r="420" spans="1:21" s="5" customFormat="1" ht="15" x14ac:dyDescent="0.25">
      <c r="A420" s="61"/>
      <c r="B420" s="63" t="s">
        <v>834</v>
      </c>
      <c r="C420" s="44" t="s">
        <v>835</v>
      </c>
      <c r="D420" s="45"/>
      <c r="E420" s="46">
        <f t="shared" si="6"/>
        <v>0</v>
      </c>
      <c r="F420" s="50"/>
      <c r="G420" s="45"/>
      <c r="H420" s="17"/>
      <c r="I420" s="17"/>
      <c r="J420" s="17"/>
      <c r="K420" s="17"/>
      <c r="L420" s="57"/>
      <c r="M420" s="59"/>
      <c r="N420" s="52"/>
      <c r="O420" s="42"/>
      <c r="P420" s="42"/>
      <c r="Q420" s="43"/>
      <c r="R420" s="43"/>
      <c r="S420" s="47"/>
      <c r="T420" s="47"/>
      <c r="U420" s="47"/>
    </row>
    <row r="421" spans="1:21" s="5" customFormat="1" ht="15" x14ac:dyDescent="0.25">
      <c r="A421" s="61"/>
      <c r="B421" s="63" t="s">
        <v>836</v>
      </c>
      <c r="C421" s="44" t="s">
        <v>837</v>
      </c>
      <c r="D421" s="45"/>
      <c r="E421" s="46">
        <f t="shared" si="6"/>
        <v>0</v>
      </c>
      <c r="F421" s="50"/>
      <c r="G421" s="45"/>
      <c r="H421" s="19"/>
      <c r="I421" s="19"/>
      <c r="J421" s="19"/>
      <c r="K421" s="19"/>
      <c r="L421" s="55"/>
      <c r="M421" s="59"/>
      <c r="N421" s="52"/>
      <c r="O421" s="42"/>
      <c r="P421" s="42"/>
      <c r="Q421" s="43"/>
      <c r="R421" s="43"/>
      <c r="S421" s="47"/>
      <c r="T421" s="47"/>
      <c r="U421" s="47"/>
    </row>
    <row r="422" spans="1:21" s="21" customFormat="1" ht="15" x14ac:dyDescent="0.25">
      <c r="A422" s="61"/>
      <c r="B422" s="63" t="s">
        <v>838</v>
      </c>
      <c r="C422" s="44" t="s">
        <v>839</v>
      </c>
      <c r="D422" s="45">
        <v>1</v>
      </c>
      <c r="E422" s="60">
        <f t="shared" si="6"/>
        <v>8</v>
      </c>
      <c r="F422" s="51">
        <v>1</v>
      </c>
      <c r="G422" s="48">
        <v>1</v>
      </c>
      <c r="H422" s="48">
        <v>1</v>
      </c>
      <c r="I422" s="48">
        <v>1</v>
      </c>
      <c r="J422" s="48">
        <v>1</v>
      </c>
      <c r="K422" s="20">
        <v>1</v>
      </c>
      <c r="L422" s="55"/>
      <c r="M422" s="51">
        <v>1</v>
      </c>
      <c r="N422" s="53">
        <v>1</v>
      </c>
      <c r="O422" s="42"/>
      <c r="P422" s="42"/>
      <c r="Q422" s="43"/>
      <c r="R422" s="43"/>
      <c r="S422" s="47"/>
      <c r="T422" s="47"/>
      <c r="U422" s="47"/>
    </row>
    <row r="423" spans="1:21" s="5" customFormat="1" ht="15" x14ac:dyDescent="0.25">
      <c r="A423" s="61"/>
      <c r="B423" s="63" t="s">
        <v>840</v>
      </c>
      <c r="C423" s="44" t="s">
        <v>841</v>
      </c>
      <c r="D423" s="45"/>
      <c r="E423" s="46">
        <f t="shared" si="6"/>
        <v>0</v>
      </c>
      <c r="F423" s="50"/>
      <c r="G423" s="45"/>
      <c r="H423" s="19"/>
      <c r="I423" s="19"/>
      <c r="J423" s="19"/>
      <c r="K423" s="19"/>
      <c r="L423" s="55"/>
      <c r="M423" s="59"/>
      <c r="N423" s="52"/>
      <c r="O423" s="42"/>
      <c r="P423" s="42"/>
      <c r="Q423" s="43"/>
      <c r="R423" s="43"/>
      <c r="S423" s="47"/>
      <c r="T423" s="47"/>
      <c r="U423" s="47"/>
    </row>
    <row r="424" spans="1:21" s="5" customFormat="1" ht="15" x14ac:dyDescent="0.25">
      <c r="B424" s="15" t="s">
        <v>842</v>
      </c>
      <c r="C424" s="44" t="s">
        <v>843</v>
      </c>
      <c r="D424" s="45">
        <v>1</v>
      </c>
      <c r="E424" s="60">
        <f t="shared" si="6"/>
        <v>3</v>
      </c>
      <c r="F424" s="51">
        <v>1</v>
      </c>
      <c r="G424" s="45"/>
      <c r="H424" s="48">
        <v>1</v>
      </c>
      <c r="I424" s="17"/>
      <c r="J424" s="17"/>
      <c r="K424" s="17"/>
      <c r="L424" s="55"/>
      <c r="M424" s="51">
        <v>1</v>
      </c>
      <c r="N424" s="52"/>
      <c r="O424" s="42"/>
      <c r="P424" s="42"/>
      <c r="Q424" s="43"/>
      <c r="R424" s="43"/>
      <c r="S424" s="47"/>
      <c r="T424" s="47"/>
      <c r="U424" s="47"/>
    </row>
    <row r="425" spans="1:21" s="5" customFormat="1" ht="15" x14ac:dyDescent="0.25">
      <c r="B425" s="22"/>
      <c r="C425" s="23"/>
      <c r="D425" s="24"/>
      <c r="E425" s="25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</row>
    <row r="426" spans="1:21" s="5" customFormat="1" ht="15" x14ac:dyDescent="0.25">
      <c r="B426" s="26"/>
      <c r="C426" s="27"/>
      <c r="D426" s="28"/>
      <c r="E426" s="29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</row>
    <row r="427" spans="1:21" s="5" customFormat="1" ht="15" x14ac:dyDescent="0.25">
      <c r="B427" s="30"/>
      <c r="C427" s="31"/>
      <c r="D427" s="32"/>
      <c r="E427" s="33"/>
    </row>
    <row r="428" spans="1:21" ht="15" x14ac:dyDescent="0.25">
      <c r="B428" s="34" t="s">
        <v>844</v>
      </c>
      <c r="C428" s="35"/>
      <c r="D428" s="36">
        <f>SUM(D7:D427)</f>
        <v>228</v>
      </c>
      <c r="E428" s="36"/>
      <c r="F428" s="36">
        <f t="shared" ref="F428:U428" si="7">SUM(F7:F427)</f>
        <v>157</v>
      </c>
      <c r="G428" s="36">
        <f t="shared" si="7"/>
        <v>78</v>
      </c>
      <c r="H428" s="36">
        <f t="shared" si="7"/>
        <v>156</v>
      </c>
      <c r="I428" s="36">
        <f t="shared" si="7"/>
        <v>132</v>
      </c>
      <c r="J428" s="36">
        <f t="shared" si="7"/>
        <v>108</v>
      </c>
      <c r="K428" s="36">
        <f t="shared" si="7"/>
        <v>128</v>
      </c>
      <c r="L428" s="36">
        <f t="shared" si="7"/>
        <v>71</v>
      </c>
      <c r="M428" s="36">
        <f t="shared" si="7"/>
        <v>162</v>
      </c>
      <c r="N428" s="36">
        <f t="shared" si="7"/>
        <v>93</v>
      </c>
      <c r="O428" s="36">
        <f t="shared" si="7"/>
        <v>0</v>
      </c>
      <c r="P428" s="36">
        <f t="shared" si="7"/>
        <v>0</v>
      </c>
      <c r="Q428" s="36">
        <f t="shared" si="7"/>
        <v>0</v>
      </c>
      <c r="R428" s="36">
        <f t="shared" si="7"/>
        <v>0</v>
      </c>
      <c r="S428" s="36">
        <f t="shared" si="7"/>
        <v>0</v>
      </c>
      <c r="T428" s="36">
        <f t="shared" si="7"/>
        <v>0</v>
      </c>
      <c r="U428" s="36">
        <f t="shared" si="7"/>
        <v>0</v>
      </c>
    </row>
    <row r="429" spans="1:21" ht="15" x14ac:dyDescent="0.25">
      <c r="B429" s="37" t="s">
        <v>845</v>
      </c>
      <c r="C429" s="38"/>
      <c r="D429" s="39"/>
      <c r="E429" s="39"/>
    </row>
    <row r="430" spans="1:21" ht="15" x14ac:dyDescent="0.25">
      <c r="B430" s="37" t="s">
        <v>846</v>
      </c>
      <c r="C430" s="38"/>
      <c r="D430" s="39">
        <f>SUM(D428/185*100)</f>
        <v>123.24324324324326</v>
      </c>
      <c r="E430" s="39"/>
      <c r="F430" s="39">
        <f t="shared" ref="F430:R430" si="8">SUM(F428/185*100)</f>
        <v>84.86486486486487</v>
      </c>
      <c r="G430" s="39">
        <f t="shared" si="8"/>
        <v>42.162162162162161</v>
      </c>
      <c r="H430" s="39">
        <f t="shared" si="8"/>
        <v>84.324324324324323</v>
      </c>
      <c r="I430" s="39">
        <f t="shared" si="8"/>
        <v>71.351351351351354</v>
      </c>
      <c r="J430" s="39">
        <f t="shared" si="8"/>
        <v>58.378378378378379</v>
      </c>
      <c r="K430" s="39">
        <f t="shared" si="8"/>
        <v>69.189189189189193</v>
      </c>
      <c r="L430" s="39">
        <f t="shared" si="8"/>
        <v>38.378378378378379</v>
      </c>
      <c r="M430" s="39">
        <f t="shared" si="8"/>
        <v>87.567567567567579</v>
      </c>
      <c r="N430" s="39">
        <f t="shared" si="8"/>
        <v>50.270270270270267</v>
      </c>
      <c r="O430" s="39">
        <f t="shared" si="8"/>
        <v>0</v>
      </c>
      <c r="P430" s="39">
        <f t="shared" si="8"/>
        <v>0</v>
      </c>
      <c r="Q430" s="39">
        <f t="shared" si="8"/>
        <v>0</v>
      </c>
      <c r="R430" s="39">
        <f t="shared" si="8"/>
        <v>0</v>
      </c>
    </row>
    <row r="431" spans="1:21" ht="15" x14ac:dyDescent="0.25">
      <c r="B431" s="37"/>
      <c r="C431" s="38"/>
      <c r="D431" s="39"/>
      <c r="E431" s="39"/>
    </row>
    <row r="432" spans="1:21" ht="15" x14ac:dyDescent="0.25">
      <c r="B432" s="37"/>
      <c r="C432" s="38"/>
      <c r="D432" s="39"/>
      <c r="E432" s="39"/>
    </row>
    <row r="433" spans="2:6" ht="15" x14ac:dyDescent="0.25">
      <c r="B433" s="37"/>
      <c r="C433" s="38"/>
      <c r="D433" s="39"/>
      <c r="E433" s="39"/>
    </row>
    <row r="434" spans="2:6" ht="15" x14ac:dyDescent="0.25">
      <c r="B434" s="37"/>
      <c r="C434" s="38"/>
      <c r="D434" s="39"/>
      <c r="E434" s="39"/>
    </row>
    <row r="435" spans="2:6" ht="15" x14ac:dyDescent="0.25">
      <c r="B435" s="37"/>
      <c r="C435" s="38"/>
      <c r="D435" s="39"/>
      <c r="E435" s="39"/>
    </row>
    <row r="436" spans="2:6" ht="15" x14ac:dyDescent="0.25">
      <c r="B436" s="37"/>
      <c r="C436" s="38"/>
      <c r="D436" s="39"/>
      <c r="E436" s="39"/>
    </row>
    <row r="437" spans="2:6" ht="15" x14ac:dyDescent="0.25">
      <c r="B437" s="37"/>
      <c r="C437" s="38"/>
      <c r="D437" s="39"/>
      <c r="E437" s="39"/>
    </row>
    <row r="438" spans="2:6" ht="15" x14ac:dyDescent="0.25">
      <c r="B438" s="37"/>
      <c r="C438" s="38"/>
      <c r="D438" s="39"/>
      <c r="E438" s="39"/>
    </row>
    <row r="439" spans="2:6" ht="15" x14ac:dyDescent="0.25">
      <c r="B439" s="37"/>
      <c r="C439" s="38"/>
      <c r="D439" s="39"/>
      <c r="E439" s="39"/>
    </row>
    <row r="440" spans="2:6" ht="15" x14ac:dyDescent="0.25">
      <c r="B440" s="37"/>
      <c r="C440" s="38"/>
      <c r="D440" s="39"/>
      <c r="E440" s="39"/>
    </row>
    <row r="441" spans="2:6" ht="15" x14ac:dyDescent="0.25">
      <c r="B441" s="37"/>
      <c r="C441" s="38"/>
      <c r="D441" s="39"/>
      <c r="E441" s="39"/>
    </row>
    <row r="442" spans="2:6" ht="15" x14ac:dyDescent="0.25">
      <c r="B442" s="37"/>
      <c r="C442" s="38"/>
      <c r="D442" s="39"/>
      <c r="E442" s="39"/>
    </row>
    <row r="443" spans="2:6" ht="15" x14ac:dyDescent="0.25">
      <c r="B443" s="37"/>
      <c r="C443" s="38"/>
      <c r="D443" s="39"/>
      <c r="E443" s="39"/>
    </row>
    <row r="444" spans="2:6" ht="15" x14ac:dyDescent="0.25">
      <c r="B444" s="37"/>
      <c r="C444" s="38"/>
      <c r="D444" s="39"/>
      <c r="E444" s="39"/>
    </row>
    <row r="445" spans="2:6" ht="15" x14ac:dyDescent="0.25">
      <c r="B445" s="37"/>
      <c r="C445" s="38"/>
      <c r="D445" s="39"/>
      <c r="E445" s="39"/>
    </row>
    <row r="446" spans="2:6" ht="15" x14ac:dyDescent="0.25">
      <c r="B446" s="37"/>
      <c r="C446" s="38"/>
      <c r="D446" s="39"/>
      <c r="E446" s="39"/>
    </row>
    <row r="447" spans="2:6" ht="15" x14ac:dyDescent="0.25">
      <c r="B447" s="37"/>
      <c r="C447" s="38"/>
      <c r="D447" s="39"/>
      <c r="E447" s="39"/>
      <c r="F447" s="4"/>
    </row>
    <row r="448" spans="2:6" ht="15" x14ac:dyDescent="0.25">
      <c r="B448" s="37"/>
      <c r="C448" s="38"/>
      <c r="D448" s="39"/>
      <c r="E448" s="39"/>
      <c r="F448" s="4"/>
    </row>
    <row r="449" spans="2:6" ht="15" x14ac:dyDescent="0.25">
      <c r="B449" s="37"/>
      <c r="C449" s="38"/>
      <c r="D449" s="39"/>
      <c r="E449" s="39"/>
      <c r="F449" s="4"/>
    </row>
    <row r="450" spans="2:6" x14ac:dyDescent="0.2">
      <c r="B450" s="4"/>
      <c r="C450" s="4"/>
      <c r="D450" s="4"/>
      <c r="E450" s="4"/>
      <c r="F450" s="4"/>
    </row>
    <row r="451" spans="2:6" x14ac:dyDescent="0.2">
      <c r="B451" s="4"/>
      <c r="C451" s="4"/>
      <c r="D451" s="4"/>
      <c r="E451" s="4"/>
      <c r="F451" s="4"/>
    </row>
    <row r="452" spans="2:6" x14ac:dyDescent="0.2">
      <c r="B452" s="4"/>
      <c r="C452" s="4"/>
      <c r="D452" s="4"/>
      <c r="E452" s="4"/>
      <c r="F452" s="4"/>
    </row>
    <row r="453" spans="2:6" x14ac:dyDescent="0.2">
      <c r="B453" s="4"/>
      <c r="C453" s="4"/>
      <c r="D453" s="4"/>
      <c r="E453" s="4"/>
      <c r="F453" s="4"/>
    </row>
  </sheetData>
  <mergeCells count="3">
    <mergeCell ref="B2:D2"/>
    <mergeCell ref="B3:D3"/>
    <mergeCell ref="C4:F4"/>
  </mergeCells>
  <dataValidations count="1">
    <dataValidation type="list" allowBlank="1" showInputMessage="1" showErrorMessage="1" sqref="WVL983046:WVM983467 JB7:JN424 SX7:TJ424 ACT7:ADF424 AMP7:ANB424 AWL7:AWX424 BGH7:BGT424 BQD7:BQP424 BZZ7:CAL424 CJV7:CKH424 CTR7:CUD424 DDN7:DDZ424 DNJ7:DNV424 DXF7:DXR424 EHB7:EHN424 EQX7:ERJ424 FAT7:FBF424 FKP7:FLB424 FUL7:FUX424 GEH7:GET424 GOD7:GOP424 GXZ7:GYL424 HHV7:HIH424 HRR7:HSD424 IBN7:IBZ424 ILJ7:ILV424 IVF7:IVR424 JFB7:JFN424 JOX7:JPJ424 JYT7:JZF424 KIP7:KJB424 KSL7:KSX424 LCH7:LCT424 LMD7:LMP424 LVZ7:LWL424 MFV7:MGH424 MPR7:MQD424 MZN7:MZZ424 NJJ7:NJV424 NTF7:NTR424 ODB7:ODN424 OMX7:ONJ424 OWT7:OXF424 PGP7:PHB424 PQL7:PQX424 QAH7:QAT424 QKD7:QKP424 QTZ7:QUL424 RDV7:REH424 RNR7:ROD424 RXN7:RXZ424 SHJ7:SHV424 SRF7:SRR424 TBB7:TBN424 TKX7:TLJ424 TUT7:TVF424 UEP7:UFB424 UOL7:UOX424 UYH7:UYT424 VID7:VIP424 VRZ7:VSL424 WBV7:WCH424 WLR7:WMD424 WVN7:WVZ424 F65543:R65960 JB65543:JN65960 SX65543:TJ65960 ACT65543:ADF65960 AMP65543:ANB65960 AWL65543:AWX65960 BGH65543:BGT65960 BQD65543:BQP65960 BZZ65543:CAL65960 CJV65543:CKH65960 CTR65543:CUD65960 DDN65543:DDZ65960 DNJ65543:DNV65960 DXF65543:DXR65960 EHB65543:EHN65960 EQX65543:ERJ65960 FAT65543:FBF65960 FKP65543:FLB65960 FUL65543:FUX65960 GEH65543:GET65960 GOD65543:GOP65960 GXZ65543:GYL65960 HHV65543:HIH65960 HRR65543:HSD65960 IBN65543:IBZ65960 ILJ65543:ILV65960 IVF65543:IVR65960 JFB65543:JFN65960 JOX65543:JPJ65960 JYT65543:JZF65960 KIP65543:KJB65960 KSL65543:KSX65960 LCH65543:LCT65960 LMD65543:LMP65960 LVZ65543:LWL65960 MFV65543:MGH65960 MPR65543:MQD65960 MZN65543:MZZ65960 NJJ65543:NJV65960 NTF65543:NTR65960 ODB65543:ODN65960 OMX65543:ONJ65960 OWT65543:OXF65960 PGP65543:PHB65960 PQL65543:PQX65960 QAH65543:QAT65960 QKD65543:QKP65960 QTZ65543:QUL65960 RDV65543:REH65960 RNR65543:ROD65960 RXN65543:RXZ65960 SHJ65543:SHV65960 SRF65543:SRR65960 TBB65543:TBN65960 TKX65543:TLJ65960 TUT65543:TVF65960 UEP65543:UFB65960 UOL65543:UOX65960 UYH65543:UYT65960 VID65543:VIP65960 VRZ65543:VSL65960 WBV65543:WCH65960 WLR65543:WMD65960 WVN65543:WVZ65960 F131079:R131496 JB131079:JN131496 SX131079:TJ131496 ACT131079:ADF131496 AMP131079:ANB131496 AWL131079:AWX131496 BGH131079:BGT131496 BQD131079:BQP131496 BZZ131079:CAL131496 CJV131079:CKH131496 CTR131079:CUD131496 DDN131079:DDZ131496 DNJ131079:DNV131496 DXF131079:DXR131496 EHB131079:EHN131496 EQX131079:ERJ131496 FAT131079:FBF131496 FKP131079:FLB131496 FUL131079:FUX131496 GEH131079:GET131496 GOD131079:GOP131496 GXZ131079:GYL131496 HHV131079:HIH131496 HRR131079:HSD131496 IBN131079:IBZ131496 ILJ131079:ILV131496 IVF131079:IVR131496 JFB131079:JFN131496 JOX131079:JPJ131496 JYT131079:JZF131496 KIP131079:KJB131496 KSL131079:KSX131496 LCH131079:LCT131496 LMD131079:LMP131496 LVZ131079:LWL131496 MFV131079:MGH131496 MPR131079:MQD131496 MZN131079:MZZ131496 NJJ131079:NJV131496 NTF131079:NTR131496 ODB131079:ODN131496 OMX131079:ONJ131496 OWT131079:OXF131496 PGP131079:PHB131496 PQL131079:PQX131496 QAH131079:QAT131496 QKD131079:QKP131496 QTZ131079:QUL131496 RDV131079:REH131496 RNR131079:ROD131496 RXN131079:RXZ131496 SHJ131079:SHV131496 SRF131079:SRR131496 TBB131079:TBN131496 TKX131079:TLJ131496 TUT131079:TVF131496 UEP131079:UFB131496 UOL131079:UOX131496 UYH131079:UYT131496 VID131079:VIP131496 VRZ131079:VSL131496 WBV131079:WCH131496 WLR131079:WMD131496 WVN131079:WVZ131496 F196615:R197032 JB196615:JN197032 SX196615:TJ197032 ACT196615:ADF197032 AMP196615:ANB197032 AWL196615:AWX197032 BGH196615:BGT197032 BQD196615:BQP197032 BZZ196615:CAL197032 CJV196615:CKH197032 CTR196615:CUD197032 DDN196615:DDZ197032 DNJ196615:DNV197032 DXF196615:DXR197032 EHB196615:EHN197032 EQX196615:ERJ197032 FAT196615:FBF197032 FKP196615:FLB197032 FUL196615:FUX197032 GEH196615:GET197032 GOD196615:GOP197032 GXZ196615:GYL197032 HHV196615:HIH197032 HRR196615:HSD197032 IBN196615:IBZ197032 ILJ196615:ILV197032 IVF196615:IVR197032 JFB196615:JFN197032 JOX196615:JPJ197032 JYT196615:JZF197032 KIP196615:KJB197032 KSL196615:KSX197032 LCH196615:LCT197032 LMD196615:LMP197032 LVZ196615:LWL197032 MFV196615:MGH197032 MPR196615:MQD197032 MZN196615:MZZ197032 NJJ196615:NJV197032 NTF196615:NTR197032 ODB196615:ODN197032 OMX196615:ONJ197032 OWT196615:OXF197032 PGP196615:PHB197032 PQL196615:PQX197032 QAH196615:QAT197032 QKD196615:QKP197032 QTZ196615:QUL197032 RDV196615:REH197032 RNR196615:ROD197032 RXN196615:RXZ197032 SHJ196615:SHV197032 SRF196615:SRR197032 TBB196615:TBN197032 TKX196615:TLJ197032 TUT196615:TVF197032 UEP196615:UFB197032 UOL196615:UOX197032 UYH196615:UYT197032 VID196615:VIP197032 VRZ196615:VSL197032 WBV196615:WCH197032 WLR196615:WMD197032 WVN196615:WVZ197032 F262151:R262568 JB262151:JN262568 SX262151:TJ262568 ACT262151:ADF262568 AMP262151:ANB262568 AWL262151:AWX262568 BGH262151:BGT262568 BQD262151:BQP262568 BZZ262151:CAL262568 CJV262151:CKH262568 CTR262151:CUD262568 DDN262151:DDZ262568 DNJ262151:DNV262568 DXF262151:DXR262568 EHB262151:EHN262568 EQX262151:ERJ262568 FAT262151:FBF262568 FKP262151:FLB262568 FUL262151:FUX262568 GEH262151:GET262568 GOD262151:GOP262568 GXZ262151:GYL262568 HHV262151:HIH262568 HRR262151:HSD262568 IBN262151:IBZ262568 ILJ262151:ILV262568 IVF262151:IVR262568 JFB262151:JFN262568 JOX262151:JPJ262568 JYT262151:JZF262568 KIP262151:KJB262568 KSL262151:KSX262568 LCH262151:LCT262568 LMD262151:LMP262568 LVZ262151:LWL262568 MFV262151:MGH262568 MPR262151:MQD262568 MZN262151:MZZ262568 NJJ262151:NJV262568 NTF262151:NTR262568 ODB262151:ODN262568 OMX262151:ONJ262568 OWT262151:OXF262568 PGP262151:PHB262568 PQL262151:PQX262568 QAH262151:QAT262568 QKD262151:QKP262568 QTZ262151:QUL262568 RDV262151:REH262568 RNR262151:ROD262568 RXN262151:RXZ262568 SHJ262151:SHV262568 SRF262151:SRR262568 TBB262151:TBN262568 TKX262151:TLJ262568 TUT262151:TVF262568 UEP262151:UFB262568 UOL262151:UOX262568 UYH262151:UYT262568 VID262151:VIP262568 VRZ262151:VSL262568 WBV262151:WCH262568 WLR262151:WMD262568 WVN262151:WVZ262568 F327687:R328104 JB327687:JN328104 SX327687:TJ328104 ACT327687:ADF328104 AMP327687:ANB328104 AWL327687:AWX328104 BGH327687:BGT328104 BQD327687:BQP328104 BZZ327687:CAL328104 CJV327687:CKH328104 CTR327687:CUD328104 DDN327687:DDZ328104 DNJ327687:DNV328104 DXF327687:DXR328104 EHB327687:EHN328104 EQX327687:ERJ328104 FAT327687:FBF328104 FKP327687:FLB328104 FUL327687:FUX328104 GEH327687:GET328104 GOD327687:GOP328104 GXZ327687:GYL328104 HHV327687:HIH328104 HRR327687:HSD328104 IBN327687:IBZ328104 ILJ327687:ILV328104 IVF327687:IVR328104 JFB327687:JFN328104 JOX327687:JPJ328104 JYT327687:JZF328104 KIP327687:KJB328104 KSL327687:KSX328104 LCH327687:LCT328104 LMD327687:LMP328104 LVZ327687:LWL328104 MFV327687:MGH328104 MPR327687:MQD328104 MZN327687:MZZ328104 NJJ327687:NJV328104 NTF327687:NTR328104 ODB327687:ODN328104 OMX327687:ONJ328104 OWT327687:OXF328104 PGP327687:PHB328104 PQL327687:PQX328104 QAH327687:QAT328104 QKD327687:QKP328104 QTZ327687:QUL328104 RDV327687:REH328104 RNR327687:ROD328104 RXN327687:RXZ328104 SHJ327687:SHV328104 SRF327687:SRR328104 TBB327687:TBN328104 TKX327687:TLJ328104 TUT327687:TVF328104 UEP327687:UFB328104 UOL327687:UOX328104 UYH327687:UYT328104 VID327687:VIP328104 VRZ327687:VSL328104 WBV327687:WCH328104 WLR327687:WMD328104 WVN327687:WVZ328104 F393223:R393640 JB393223:JN393640 SX393223:TJ393640 ACT393223:ADF393640 AMP393223:ANB393640 AWL393223:AWX393640 BGH393223:BGT393640 BQD393223:BQP393640 BZZ393223:CAL393640 CJV393223:CKH393640 CTR393223:CUD393640 DDN393223:DDZ393640 DNJ393223:DNV393640 DXF393223:DXR393640 EHB393223:EHN393640 EQX393223:ERJ393640 FAT393223:FBF393640 FKP393223:FLB393640 FUL393223:FUX393640 GEH393223:GET393640 GOD393223:GOP393640 GXZ393223:GYL393640 HHV393223:HIH393640 HRR393223:HSD393640 IBN393223:IBZ393640 ILJ393223:ILV393640 IVF393223:IVR393640 JFB393223:JFN393640 JOX393223:JPJ393640 JYT393223:JZF393640 KIP393223:KJB393640 KSL393223:KSX393640 LCH393223:LCT393640 LMD393223:LMP393640 LVZ393223:LWL393640 MFV393223:MGH393640 MPR393223:MQD393640 MZN393223:MZZ393640 NJJ393223:NJV393640 NTF393223:NTR393640 ODB393223:ODN393640 OMX393223:ONJ393640 OWT393223:OXF393640 PGP393223:PHB393640 PQL393223:PQX393640 QAH393223:QAT393640 QKD393223:QKP393640 QTZ393223:QUL393640 RDV393223:REH393640 RNR393223:ROD393640 RXN393223:RXZ393640 SHJ393223:SHV393640 SRF393223:SRR393640 TBB393223:TBN393640 TKX393223:TLJ393640 TUT393223:TVF393640 UEP393223:UFB393640 UOL393223:UOX393640 UYH393223:UYT393640 VID393223:VIP393640 VRZ393223:VSL393640 WBV393223:WCH393640 WLR393223:WMD393640 WVN393223:WVZ393640 F458759:R459176 JB458759:JN459176 SX458759:TJ459176 ACT458759:ADF459176 AMP458759:ANB459176 AWL458759:AWX459176 BGH458759:BGT459176 BQD458759:BQP459176 BZZ458759:CAL459176 CJV458759:CKH459176 CTR458759:CUD459176 DDN458759:DDZ459176 DNJ458759:DNV459176 DXF458759:DXR459176 EHB458759:EHN459176 EQX458759:ERJ459176 FAT458759:FBF459176 FKP458759:FLB459176 FUL458759:FUX459176 GEH458759:GET459176 GOD458759:GOP459176 GXZ458759:GYL459176 HHV458759:HIH459176 HRR458759:HSD459176 IBN458759:IBZ459176 ILJ458759:ILV459176 IVF458759:IVR459176 JFB458759:JFN459176 JOX458759:JPJ459176 JYT458759:JZF459176 KIP458759:KJB459176 KSL458759:KSX459176 LCH458759:LCT459176 LMD458759:LMP459176 LVZ458759:LWL459176 MFV458759:MGH459176 MPR458759:MQD459176 MZN458759:MZZ459176 NJJ458759:NJV459176 NTF458759:NTR459176 ODB458759:ODN459176 OMX458759:ONJ459176 OWT458759:OXF459176 PGP458759:PHB459176 PQL458759:PQX459176 QAH458759:QAT459176 QKD458759:QKP459176 QTZ458759:QUL459176 RDV458759:REH459176 RNR458759:ROD459176 RXN458759:RXZ459176 SHJ458759:SHV459176 SRF458759:SRR459176 TBB458759:TBN459176 TKX458759:TLJ459176 TUT458759:TVF459176 UEP458759:UFB459176 UOL458759:UOX459176 UYH458759:UYT459176 VID458759:VIP459176 VRZ458759:VSL459176 WBV458759:WCH459176 WLR458759:WMD459176 WVN458759:WVZ459176 F524295:R524712 JB524295:JN524712 SX524295:TJ524712 ACT524295:ADF524712 AMP524295:ANB524712 AWL524295:AWX524712 BGH524295:BGT524712 BQD524295:BQP524712 BZZ524295:CAL524712 CJV524295:CKH524712 CTR524295:CUD524712 DDN524295:DDZ524712 DNJ524295:DNV524712 DXF524295:DXR524712 EHB524295:EHN524712 EQX524295:ERJ524712 FAT524295:FBF524712 FKP524295:FLB524712 FUL524295:FUX524712 GEH524295:GET524712 GOD524295:GOP524712 GXZ524295:GYL524712 HHV524295:HIH524712 HRR524295:HSD524712 IBN524295:IBZ524712 ILJ524295:ILV524712 IVF524295:IVR524712 JFB524295:JFN524712 JOX524295:JPJ524712 JYT524295:JZF524712 KIP524295:KJB524712 KSL524295:KSX524712 LCH524295:LCT524712 LMD524295:LMP524712 LVZ524295:LWL524712 MFV524295:MGH524712 MPR524295:MQD524712 MZN524295:MZZ524712 NJJ524295:NJV524712 NTF524295:NTR524712 ODB524295:ODN524712 OMX524295:ONJ524712 OWT524295:OXF524712 PGP524295:PHB524712 PQL524295:PQX524712 QAH524295:QAT524712 QKD524295:QKP524712 QTZ524295:QUL524712 RDV524295:REH524712 RNR524295:ROD524712 RXN524295:RXZ524712 SHJ524295:SHV524712 SRF524295:SRR524712 TBB524295:TBN524712 TKX524295:TLJ524712 TUT524295:TVF524712 UEP524295:UFB524712 UOL524295:UOX524712 UYH524295:UYT524712 VID524295:VIP524712 VRZ524295:VSL524712 WBV524295:WCH524712 WLR524295:WMD524712 WVN524295:WVZ524712 F589831:R590248 JB589831:JN590248 SX589831:TJ590248 ACT589831:ADF590248 AMP589831:ANB590248 AWL589831:AWX590248 BGH589831:BGT590248 BQD589831:BQP590248 BZZ589831:CAL590248 CJV589831:CKH590248 CTR589831:CUD590248 DDN589831:DDZ590248 DNJ589831:DNV590248 DXF589831:DXR590248 EHB589831:EHN590248 EQX589831:ERJ590248 FAT589831:FBF590248 FKP589831:FLB590248 FUL589831:FUX590248 GEH589831:GET590248 GOD589831:GOP590248 GXZ589831:GYL590248 HHV589831:HIH590248 HRR589831:HSD590248 IBN589831:IBZ590248 ILJ589831:ILV590248 IVF589831:IVR590248 JFB589831:JFN590248 JOX589831:JPJ590248 JYT589831:JZF590248 KIP589831:KJB590248 KSL589831:KSX590248 LCH589831:LCT590248 LMD589831:LMP590248 LVZ589831:LWL590248 MFV589831:MGH590248 MPR589831:MQD590248 MZN589831:MZZ590248 NJJ589831:NJV590248 NTF589831:NTR590248 ODB589831:ODN590248 OMX589831:ONJ590248 OWT589831:OXF590248 PGP589831:PHB590248 PQL589831:PQX590248 QAH589831:QAT590248 QKD589831:QKP590248 QTZ589831:QUL590248 RDV589831:REH590248 RNR589831:ROD590248 RXN589831:RXZ590248 SHJ589831:SHV590248 SRF589831:SRR590248 TBB589831:TBN590248 TKX589831:TLJ590248 TUT589831:TVF590248 UEP589831:UFB590248 UOL589831:UOX590248 UYH589831:UYT590248 VID589831:VIP590248 VRZ589831:VSL590248 WBV589831:WCH590248 WLR589831:WMD590248 WVN589831:WVZ590248 F655367:R655784 JB655367:JN655784 SX655367:TJ655784 ACT655367:ADF655784 AMP655367:ANB655784 AWL655367:AWX655784 BGH655367:BGT655784 BQD655367:BQP655784 BZZ655367:CAL655784 CJV655367:CKH655784 CTR655367:CUD655784 DDN655367:DDZ655784 DNJ655367:DNV655784 DXF655367:DXR655784 EHB655367:EHN655784 EQX655367:ERJ655784 FAT655367:FBF655784 FKP655367:FLB655784 FUL655367:FUX655784 GEH655367:GET655784 GOD655367:GOP655784 GXZ655367:GYL655784 HHV655367:HIH655784 HRR655367:HSD655784 IBN655367:IBZ655784 ILJ655367:ILV655784 IVF655367:IVR655784 JFB655367:JFN655784 JOX655367:JPJ655784 JYT655367:JZF655784 KIP655367:KJB655784 KSL655367:KSX655784 LCH655367:LCT655784 LMD655367:LMP655784 LVZ655367:LWL655784 MFV655367:MGH655784 MPR655367:MQD655784 MZN655367:MZZ655784 NJJ655367:NJV655784 NTF655367:NTR655784 ODB655367:ODN655784 OMX655367:ONJ655784 OWT655367:OXF655784 PGP655367:PHB655784 PQL655367:PQX655784 QAH655367:QAT655784 QKD655367:QKP655784 QTZ655367:QUL655784 RDV655367:REH655784 RNR655367:ROD655784 RXN655367:RXZ655784 SHJ655367:SHV655784 SRF655367:SRR655784 TBB655367:TBN655784 TKX655367:TLJ655784 TUT655367:TVF655784 UEP655367:UFB655784 UOL655367:UOX655784 UYH655367:UYT655784 VID655367:VIP655784 VRZ655367:VSL655784 WBV655367:WCH655784 WLR655367:WMD655784 WVN655367:WVZ655784 F720903:R721320 JB720903:JN721320 SX720903:TJ721320 ACT720903:ADF721320 AMP720903:ANB721320 AWL720903:AWX721320 BGH720903:BGT721320 BQD720903:BQP721320 BZZ720903:CAL721320 CJV720903:CKH721320 CTR720903:CUD721320 DDN720903:DDZ721320 DNJ720903:DNV721320 DXF720903:DXR721320 EHB720903:EHN721320 EQX720903:ERJ721320 FAT720903:FBF721320 FKP720903:FLB721320 FUL720903:FUX721320 GEH720903:GET721320 GOD720903:GOP721320 GXZ720903:GYL721320 HHV720903:HIH721320 HRR720903:HSD721320 IBN720903:IBZ721320 ILJ720903:ILV721320 IVF720903:IVR721320 JFB720903:JFN721320 JOX720903:JPJ721320 JYT720903:JZF721320 KIP720903:KJB721320 KSL720903:KSX721320 LCH720903:LCT721320 LMD720903:LMP721320 LVZ720903:LWL721320 MFV720903:MGH721320 MPR720903:MQD721320 MZN720903:MZZ721320 NJJ720903:NJV721320 NTF720903:NTR721320 ODB720903:ODN721320 OMX720903:ONJ721320 OWT720903:OXF721320 PGP720903:PHB721320 PQL720903:PQX721320 QAH720903:QAT721320 QKD720903:QKP721320 QTZ720903:QUL721320 RDV720903:REH721320 RNR720903:ROD721320 RXN720903:RXZ721320 SHJ720903:SHV721320 SRF720903:SRR721320 TBB720903:TBN721320 TKX720903:TLJ721320 TUT720903:TVF721320 UEP720903:UFB721320 UOL720903:UOX721320 UYH720903:UYT721320 VID720903:VIP721320 VRZ720903:VSL721320 WBV720903:WCH721320 WLR720903:WMD721320 WVN720903:WVZ721320 F786439:R786856 JB786439:JN786856 SX786439:TJ786856 ACT786439:ADF786856 AMP786439:ANB786856 AWL786439:AWX786856 BGH786439:BGT786856 BQD786439:BQP786856 BZZ786439:CAL786856 CJV786439:CKH786856 CTR786439:CUD786856 DDN786439:DDZ786856 DNJ786439:DNV786856 DXF786439:DXR786856 EHB786439:EHN786856 EQX786439:ERJ786856 FAT786439:FBF786856 FKP786439:FLB786856 FUL786439:FUX786856 GEH786439:GET786856 GOD786439:GOP786856 GXZ786439:GYL786856 HHV786439:HIH786856 HRR786439:HSD786856 IBN786439:IBZ786856 ILJ786439:ILV786856 IVF786439:IVR786856 JFB786439:JFN786856 JOX786439:JPJ786856 JYT786439:JZF786856 KIP786439:KJB786856 KSL786439:KSX786856 LCH786439:LCT786856 LMD786439:LMP786856 LVZ786439:LWL786856 MFV786439:MGH786856 MPR786439:MQD786856 MZN786439:MZZ786856 NJJ786439:NJV786856 NTF786439:NTR786856 ODB786439:ODN786856 OMX786439:ONJ786856 OWT786439:OXF786856 PGP786439:PHB786856 PQL786439:PQX786856 QAH786439:QAT786856 QKD786439:QKP786856 QTZ786439:QUL786856 RDV786439:REH786856 RNR786439:ROD786856 RXN786439:RXZ786856 SHJ786439:SHV786856 SRF786439:SRR786856 TBB786439:TBN786856 TKX786439:TLJ786856 TUT786439:TVF786856 UEP786439:UFB786856 UOL786439:UOX786856 UYH786439:UYT786856 VID786439:VIP786856 VRZ786439:VSL786856 WBV786439:WCH786856 WLR786439:WMD786856 WVN786439:WVZ786856 F851975:R852392 JB851975:JN852392 SX851975:TJ852392 ACT851975:ADF852392 AMP851975:ANB852392 AWL851975:AWX852392 BGH851975:BGT852392 BQD851975:BQP852392 BZZ851975:CAL852392 CJV851975:CKH852392 CTR851975:CUD852392 DDN851975:DDZ852392 DNJ851975:DNV852392 DXF851975:DXR852392 EHB851975:EHN852392 EQX851975:ERJ852392 FAT851975:FBF852392 FKP851975:FLB852392 FUL851975:FUX852392 GEH851975:GET852392 GOD851975:GOP852392 GXZ851975:GYL852392 HHV851975:HIH852392 HRR851975:HSD852392 IBN851975:IBZ852392 ILJ851975:ILV852392 IVF851975:IVR852392 JFB851975:JFN852392 JOX851975:JPJ852392 JYT851975:JZF852392 KIP851975:KJB852392 KSL851975:KSX852392 LCH851975:LCT852392 LMD851975:LMP852392 LVZ851975:LWL852392 MFV851975:MGH852392 MPR851975:MQD852392 MZN851975:MZZ852392 NJJ851975:NJV852392 NTF851975:NTR852392 ODB851975:ODN852392 OMX851975:ONJ852392 OWT851975:OXF852392 PGP851975:PHB852392 PQL851975:PQX852392 QAH851975:QAT852392 QKD851975:QKP852392 QTZ851975:QUL852392 RDV851975:REH852392 RNR851975:ROD852392 RXN851975:RXZ852392 SHJ851975:SHV852392 SRF851975:SRR852392 TBB851975:TBN852392 TKX851975:TLJ852392 TUT851975:TVF852392 UEP851975:UFB852392 UOL851975:UOX852392 UYH851975:UYT852392 VID851975:VIP852392 VRZ851975:VSL852392 WBV851975:WCH852392 WLR851975:WMD852392 WVN851975:WVZ852392 F917511:R917928 JB917511:JN917928 SX917511:TJ917928 ACT917511:ADF917928 AMP917511:ANB917928 AWL917511:AWX917928 BGH917511:BGT917928 BQD917511:BQP917928 BZZ917511:CAL917928 CJV917511:CKH917928 CTR917511:CUD917928 DDN917511:DDZ917928 DNJ917511:DNV917928 DXF917511:DXR917928 EHB917511:EHN917928 EQX917511:ERJ917928 FAT917511:FBF917928 FKP917511:FLB917928 FUL917511:FUX917928 GEH917511:GET917928 GOD917511:GOP917928 GXZ917511:GYL917928 HHV917511:HIH917928 HRR917511:HSD917928 IBN917511:IBZ917928 ILJ917511:ILV917928 IVF917511:IVR917928 JFB917511:JFN917928 JOX917511:JPJ917928 JYT917511:JZF917928 KIP917511:KJB917928 KSL917511:KSX917928 LCH917511:LCT917928 LMD917511:LMP917928 LVZ917511:LWL917928 MFV917511:MGH917928 MPR917511:MQD917928 MZN917511:MZZ917928 NJJ917511:NJV917928 NTF917511:NTR917928 ODB917511:ODN917928 OMX917511:ONJ917928 OWT917511:OXF917928 PGP917511:PHB917928 PQL917511:PQX917928 QAH917511:QAT917928 QKD917511:QKP917928 QTZ917511:QUL917928 RDV917511:REH917928 RNR917511:ROD917928 RXN917511:RXZ917928 SHJ917511:SHV917928 SRF917511:SRR917928 TBB917511:TBN917928 TKX917511:TLJ917928 TUT917511:TVF917928 UEP917511:UFB917928 UOL917511:UOX917928 UYH917511:UYT917928 VID917511:VIP917928 VRZ917511:VSL917928 WBV917511:WCH917928 WLR917511:WMD917928 WVN917511:WVZ917928 F983047:R983464 JB983047:JN983464 SX983047:TJ983464 ACT983047:ADF983464 AMP983047:ANB983464 AWL983047:AWX983464 BGH983047:BGT983464 BQD983047:BQP983464 BZZ983047:CAL983464 CJV983047:CKH983464 CTR983047:CUD983464 DDN983047:DDZ983464 DNJ983047:DNV983464 DXF983047:DXR983464 EHB983047:EHN983464 EQX983047:ERJ983464 FAT983047:FBF983464 FKP983047:FLB983464 FUL983047:FUX983464 GEH983047:GET983464 GOD983047:GOP983464 GXZ983047:GYL983464 HHV983047:HIH983464 HRR983047:HSD983464 IBN983047:IBZ983464 ILJ983047:ILV983464 IVF983047:IVR983464 JFB983047:JFN983464 JOX983047:JPJ983464 JYT983047:JZF983464 KIP983047:KJB983464 KSL983047:KSX983464 LCH983047:LCT983464 LMD983047:LMP983464 LVZ983047:LWL983464 MFV983047:MGH983464 MPR983047:MQD983464 MZN983047:MZZ983464 NJJ983047:NJV983464 NTF983047:NTR983464 ODB983047:ODN983464 OMX983047:ONJ983464 OWT983047:OXF983464 PGP983047:PHB983464 PQL983047:PQX983464 QAH983047:QAT983464 QKD983047:QKP983464 QTZ983047:QUL983464 RDV983047:REH983464 RNR983047:ROD983464 RXN983047:RXZ983464 SHJ983047:SHV983464 SRF983047:SRR983464 TBB983047:TBN983464 TKX983047:TLJ983464 TUT983047:TVF983464 UEP983047:UFB983464 UOL983047:UOX983464 UYH983047:UYT983464 VID983047:VIP983464 VRZ983047:VSL983464 WBV983047:WCH983464 WLR983047:WMD983464 WVN983047:WVZ983464 F7:M424 IZ6:JA427 SV6:SW427 ACR6:ACS427 AMN6:AMO427 AWJ6:AWK427 BGF6:BGG427 BQB6:BQC427 BZX6:BZY427 CJT6:CJU427 CTP6:CTQ427 DDL6:DDM427 DNH6:DNI427 DXD6:DXE427 EGZ6:EHA427 EQV6:EQW427 FAR6:FAS427 FKN6:FKO427 FUJ6:FUK427 GEF6:GEG427 GOB6:GOC427 GXX6:GXY427 HHT6:HHU427 HRP6:HRQ427 IBL6:IBM427 ILH6:ILI427 IVD6:IVE427 JEZ6:JFA427 JOV6:JOW427 JYR6:JYS427 KIN6:KIO427 KSJ6:KSK427 LCF6:LCG427 LMB6:LMC427 LVX6:LVY427 MFT6:MFU427 MPP6:MPQ427 MZL6:MZM427 NJH6:NJI427 NTD6:NTE427 OCZ6:ODA427 OMV6:OMW427 OWR6:OWS427 PGN6:PGO427 PQJ6:PQK427 QAF6:QAG427 QKB6:QKC427 QTX6:QTY427 RDT6:RDU427 RNP6:RNQ427 RXL6:RXM427 SHH6:SHI427 SRD6:SRE427 TAZ6:TBA427 TKV6:TKW427 TUR6:TUS427 UEN6:UEO427 UOJ6:UOK427 UYF6:UYG427 VIB6:VIC427 VRX6:VRY427 WBT6:WBU427 WLP6:WLQ427 WVL6:WVM427 D65542:E65963 IZ65542:JA65963 SV65542:SW65963 ACR65542:ACS65963 AMN65542:AMO65963 AWJ65542:AWK65963 BGF65542:BGG65963 BQB65542:BQC65963 BZX65542:BZY65963 CJT65542:CJU65963 CTP65542:CTQ65963 DDL65542:DDM65963 DNH65542:DNI65963 DXD65542:DXE65963 EGZ65542:EHA65963 EQV65542:EQW65963 FAR65542:FAS65963 FKN65542:FKO65963 FUJ65542:FUK65963 GEF65542:GEG65963 GOB65542:GOC65963 GXX65542:GXY65963 HHT65542:HHU65963 HRP65542:HRQ65963 IBL65542:IBM65963 ILH65542:ILI65963 IVD65542:IVE65963 JEZ65542:JFA65963 JOV65542:JOW65963 JYR65542:JYS65963 KIN65542:KIO65963 KSJ65542:KSK65963 LCF65542:LCG65963 LMB65542:LMC65963 LVX65542:LVY65963 MFT65542:MFU65963 MPP65542:MPQ65963 MZL65542:MZM65963 NJH65542:NJI65963 NTD65542:NTE65963 OCZ65542:ODA65963 OMV65542:OMW65963 OWR65542:OWS65963 PGN65542:PGO65963 PQJ65542:PQK65963 QAF65542:QAG65963 QKB65542:QKC65963 QTX65542:QTY65963 RDT65542:RDU65963 RNP65542:RNQ65963 RXL65542:RXM65963 SHH65542:SHI65963 SRD65542:SRE65963 TAZ65542:TBA65963 TKV65542:TKW65963 TUR65542:TUS65963 UEN65542:UEO65963 UOJ65542:UOK65963 UYF65542:UYG65963 VIB65542:VIC65963 VRX65542:VRY65963 WBT65542:WBU65963 WLP65542:WLQ65963 WVL65542:WVM65963 D131078:E131499 IZ131078:JA131499 SV131078:SW131499 ACR131078:ACS131499 AMN131078:AMO131499 AWJ131078:AWK131499 BGF131078:BGG131499 BQB131078:BQC131499 BZX131078:BZY131499 CJT131078:CJU131499 CTP131078:CTQ131499 DDL131078:DDM131499 DNH131078:DNI131499 DXD131078:DXE131499 EGZ131078:EHA131499 EQV131078:EQW131499 FAR131078:FAS131499 FKN131078:FKO131499 FUJ131078:FUK131499 GEF131078:GEG131499 GOB131078:GOC131499 GXX131078:GXY131499 HHT131078:HHU131499 HRP131078:HRQ131499 IBL131078:IBM131499 ILH131078:ILI131499 IVD131078:IVE131499 JEZ131078:JFA131499 JOV131078:JOW131499 JYR131078:JYS131499 KIN131078:KIO131499 KSJ131078:KSK131499 LCF131078:LCG131499 LMB131078:LMC131499 LVX131078:LVY131499 MFT131078:MFU131499 MPP131078:MPQ131499 MZL131078:MZM131499 NJH131078:NJI131499 NTD131078:NTE131499 OCZ131078:ODA131499 OMV131078:OMW131499 OWR131078:OWS131499 PGN131078:PGO131499 PQJ131078:PQK131499 QAF131078:QAG131499 QKB131078:QKC131499 QTX131078:QTY131499 RDT131078:RDU131499 RNP131078:RNQ131499 RXL131078:RXM131499 SHH131078:SHI131499 SRD131078:SRE131499 TAZ131078:TBA131499 TKV131078:TKW131499 TUR131078:TUS131499 UEN131078:UEO131499 UOJ131078:UOK131499 UYF131078:UYG131499 VIB131078:VIC131499 VRX131078:VRY131499 WBT131078:WBU131499 WLP131078:WLQ131499 WVL131078:WVM131499 D196614:E197035 IZ196614:JA197035 SV196614:SW197035 ACR196614:ACS197035 AMN196614:AMO197035 AWJ196614:AWK197035 BGF196614:BGG197035 BQB196614:BQC197035 BZX196614:BZY197035 CJT196614:CJU197035 CTP196614:CTQ197035 DDL196614:DDM197035 DNH196614:DNI197035 DXD196614:DXE197035 EGZ196614:EHA197035 EQV196614:EQW197035 FAR196614:FAS197035 FKN196614:FKO197035 FUJ196614:FUK197035 GEF196614:GEG197035 GOB196614:GOC197035 GXX196614:GXY197035 HHT196614:HHU197035 HRP196614:HRQ197035 IBL196614:IBM197035 ILH196614:ILI197035 IVD196614:IVE197035 JEZ196614:JFA197035 JOV196614:JOW197035 JYR196614:JYS197035 KIN196614:KIO197035 KSJ196614:KSK197035 LCF196614:LCG197035 LMB196614:LMC197035 LVX196614:LVY197035 MFT196614:MFU197035 MPP196614:MPQ197035 MZL196614:MZM197035 NJH196614:NJI197035 NTD196614:NTE197035 OCZ196614:ODA197035 OMV196614:OMW197035 OWR196614:OWS197035 PGN196614:PGO197035 PQJ196614:PQK197035 QAF196614:QAG197035 QKB196614:QKC197035 QTX196614:QTY197035 RDT196614:RDU197035 RNP196614:RNQ197035 RXL196614:RXM197035 SHH196614:SHI197035 SRD196614:SRE197035 TAZ196614:TBA197035 TKV196614:TKW197035 TUR196614:TUS197035 UEN196614:UEO197035 UOJ196614:UOK197035 UYF196614:UYG197035 VIB196614:VIC197035 VRX196614:VRY197035 WBT196614:WBU197035 WLP196614:WLQ197035 WVL196614:WVM197035 D262150:E262571 IZ262150:JA262571 SV262150:SW262571 ACR262150:ACS262571 AMN262150:AMO262571 AWJ262150:AWK262571 BGF262150:BGG262571 BQB262150:BQC262571 BZX262150:BZY262571 CJT262150:CJU262571 CTP262150:CTQ262571 DDL262150:DDM262571 DNH262150:DNI262571 DXD262150:DXE262571 EGZ262150:EHA262571 EQV262150:EQW262571 FAR262150:FAS262571 FKN262150:FKO262571 FUJ262150:FUK262571 GEF262150:GEG262571 GOB262150:GOC262571 GXX262150:GXY262571 HHT262150:HHU262571 HRP262150:HRQ262571 IBL262150:IBM262571 ILH262150:ILI262571 IVD262150:IVE262571 JEZ262150:JFA262571 JOV262150:JOW262571 JYR262150:JYS262571 KIN262150:KIO262571 KSJ262150:KSK262571 LCF262150:LCG262571 LMB262150:LMC262571 LVX262150:LVY262571 MFT262150:MFU262571 MPP262150:MPQ262571 MZL262150:MZM262571 NJH262150:NJI262571 NTD262150:NTE262571 OCZ262150:ODA262571 OMV262150:OMW262571 OWR262150:OWS262571 PGN262150:PGO262571 PQJ262150:PQK262571 QAF262150:QAG262571 QKB262150:QKC262571 QTX262150:QTY262571 RDT262150:RDU262571 RNP262150:RNQ262571 RXL262150:RXM262571 SHH262150:SHI262571 SRD262150:SRE262571 TAZ262150:TBA262571 TKV262150:TKW262571 TUR262150:TUS262571 UEN262150:UEO262571 UOJ262150:UOK262571 UYF262150:UYG262571 VIB262150:VIC262571 VRX262150:VRY262571 WBT262150:WBU262571 WLP262150:WLQ262571 WVL262150:WVM262571 D327686:E328107 IZ327686:JA328107 SV327686:SW328107 ACR327686:ACS328107 AMN327686:AMO328107 AWJ327686:AWK328107 BGF327686:BGG328107 BQB327686:BQC328107 BZX327686:BZY328107 CJT327686:CJU328107 CTP327686:CTQ328107 DDL327686:DDM328107 DNH327686:DNI328107 DXD327686:DXE328107 EGZ327686:EHA328107 EQV327686:EQW328107 FAR327686:FAS328107 FKN327686:FKO328107 FUJ327686:FUK328107 GEF327686:GEG328107 GOB327686:GOC328107 GXX327686:GXY328107 HHT327686:HHU328107 HRP327686:HRQ328107 IBL327686:IBM328107 ILH327686:ILI328107 IVD327686:IVE328107 JEZ327686:JFA328107 JOV327686:JOW328107 JYR327686:JYS328107 KIN327686:KIO328107 KSJ327686:KSK328107 LCF327686:LCG328107 LMB327686:LMC328107 LVX327686:LVY328107 MFT327686:MFU328107 MPP327686:MPQ328107 MZL327686:MZM328107 NJH327686:NJI328107 NTD327686:NTE328107 OCZ327686:ODA328107 OMV327686:OMW328107 OWR327686:OWS328107 PGN327686:PGO328107 PQJ327686:PQK328107 QAF327686:QAG328107 QKB327686:QKC328107 QTX327686:QTY328107 RDT327686:RDU328107 RNP327686:RNQ328107 RXL327686:RXM328107 SHH327686:SHI328107 SRD327686:SRE328107 TAZ327686:TBA328107 TKV327686:TKW328107 TUR327686:TUS328107 UEN327686:UEO328107 UOJ327686:UOK328107 UYF327686:UYG328107 VIB327686:VIC328107 VRX327686:VRY328107 WBT327686:WBU328107 WLP327686:WLQ328107 WVL327686:WVM328107 D393222:E393643 IZ393222:JA393643 SV393222:SW393643 ACR393222:ACS393643 AMN393222:AMO393643 AWJ393222:AWK393643 BGF393222:BGG393643 BQB393222:BQC393643 BZX393222:BZY393643 CJT393222:CJU393643 CTP393222:CTQ393643 DDL393222:DDM393643 DNH393222:DNI393643 DXD393222:DXE393643 EGZ393222:EHA393643 EQV393222:EQW393643 FAR393222:FAS393643 FKN393222:FKO393643 FUJ393222:FUK393643 GEF393222:GEG393643 GOB393222:GOC393643 GXX393222:GXY393643 HHT393222:HHU393643 HRP393222:HRQ393643 IBL393222:IBM393643 ILH393222:ILI393643 IVD393222:IVE393643 JEZ393222:JFA393643 JOV393222:JOW393643 JYR393222:JYS393643 KIN393222:KIO393643 KSJ393222:KSK393643 LCF393222:LCG393643 LMB393222:LMC393643 LVX393222:LVY393643 MFT393222:MFU393643 MPP393222:MPQ393643 MZL393222:MZM393643 NJH393222:NJI393643 NTD393222:NTE393643 OCZ393222:ODA393643 OMV393222:OMW393643 OWR393222:OWS393643 PGN393222:PGO393643 PQJ393222:PQK393643 QAF393222:QAG393643 QKB393222:QKC393643 QTX393222:QTY393643 RDT393222:RDU393643 RNP393222:RNQ393643 RXL393222:RXM393643 SHH393222:SHI393643 SRD393222:SRE393643 TAZ393222:TBA393643 TKV393222:TKW393643 TUR393222:TUS393643 UEN393222:UEO393643 UOJ393222:UOK393643 UYF393222:UYG393643 VIB393222:VIC393643 VRX393222:VRY393643 WBT393222:WBU393643 WLP393222:WLQ393643 WVL393222:WVM393643 D458758:E459179 IZ458758:JA459179 SV458758:SW459179 ACR458758:ACS459179 AMN458758:AMO459179 AWJ458758:AWK459179 BGF458758:BGG459179 BQB458758:BQC459179 BZX458758:BZY459179 CJT458758:CJU459179 CTP458758:CTQ459179 DDL458758:DDM459179 DNH458758:DNI459179 DXD458758:DXE459179 EGZ458758:EHA459179 EQV458758:EQW459179 FAR458758:FAS459179 FKN458758:FKO459179 FUJ458758:FUK459179 GEF458758:GEG459179 GOB458758:GOC459179 GXX458758:GXY459179 HHT458758:HHU459179 HRP458758:HRQ459179 IBL458758:IBM459179 ILH458758:ILI459179 IVD458758:IVE459179 JEZ458758:JFA459179 JOV458758:JOW459179 JYR458758:JYS459179 KIN458758:KIO459179 KSJ458758:KSK459179 LCF458758:LCG459179 LMB458758:LMC459179 LVX458758:LVY459179 MFT458758:MFU459179 MPP458758:MPQ459179 MZL458758:MZM459179 NJH458758:NJI459179 NTD458758:NTE459179 OCZ458758:ODA459179 OMV458758:OMW459179 OWR458758:OWS459179 PGN458758:PGO459179 PQJ458758:PQK459179 QAF458758:QAG459179 QKB458758:QKC459179 QTX458758:QTY459179 RDT458758:RDU459179 RNP458758:RNQ459179 RXL458758:RXM459179 SHH458758:SHI459179 SRD458758:SRE459179 TAZ458758:TBA459179 TKV458758:TKW459179 TUR458758:TUS459179 UEN458758:UEO459179 UOJ458758:UOK459179 UYF458758:UYG459179 VIB458758:VIC459179 VRX458758:VRY459179 WBT458758:WBU459179 WLP458758:WLQ459179 WVL458758:WVM459179 D524294:E524715 IZ524294:JA524715 SV524294:SW524715 ACR524294:ACS524715 AMN524294:AMO524715 AWJ524294:AWK524715 BGF524294:BGG524715 BQB524294:BQC524715 BZX524294:BZY524715 CJT524294:CJU524715 CTP524294:CTQ524715 DDL524294:DDM524715 DNH524294:DNI524715 DXD524294:DXE524715 EGZ524294:EHA524715 EQV524294:EQW524715 FAR524294:FAS524715 FKN524294:FKO524715 FUJ524294:FUK524715 GEF524294:GEG524715 GOB524294:GOC524715 GXX524294:GXY524715 HHT524294:HHU524715 HRP524294:HRQ524715 IBL524294:IBM524715 ILH524294:ILI524715 IVD524294:IVE524715 JEZ524294:JFA524715 JOV524294:JOW524715 JYR524294:JYS524715 KIN524294:KIO524715 KSJ524294:KSK524715 LCF524294:LCG524715 LMB524294:LMC524715 LVX524294:LVY524715 MFT524294:MFU524715 MPP524294:MPQ524715 MZL524294:MZM524715 NJH524294:NJI524715 NTD524294:NTE524715 OCZ524294:ODA524715 OMV524294:OMW524715 OWR524294:OWS524715 PGN524294:PGO524715 PQJ524294:PQK524715 QAF524294:QAG524715 QKB524294:QKC524715 QTX524294:QTY524715 RDT524294:RDU524715 RNP524294:RNQ524715 RXL524294:RXM524715 SHH524294:SHI524715 SRD524294:SRE524715 TAZ524294:TBA524715 TKV524294:TKW524715 TUR524294:TUS524715 UEN524294:UEO524715 UOJ524294:UOK524715 UYF524294:UYG524715 VIB524294:VIC524715 VRX524294:VRY524715 WBT524294:WBU524715 WLP524294:WLQ524715 WVL524294:WVM524715 D589830:E590251 IZ589830:JA590251 SV589830:SW590251 ACR589830:ACS590251 AMN589830:AMO590251 AWJ589830:AWK590251 BGF589830:BGG590251 BQB589830:BQC590251 BZX589830:BZY590251 CJT589830:CJU590251 CTP589830:CTQ590251 DDL589830:DDM590251 DNH589830:DNI590251 DXD589830:DXE590251 EGZ589830:EHA590251 EQV589830:EQW590251 FAR589830:FAS590251 FKN589830:FKO590251 FUJ589830:FUK590251 GEF589830:GEG590251 GOB589830:GOC590251 GXX589830:GXY590251 HHT589830:HHU590251 HRP589830:HRQ590251 IBL589830:IBM590251 ILH589830:ILI590251 IVD589830:IVE590251 JEZ589830:JFA590251 JOV589830:JOW590251 JYR589830:JYS590251 KIN589830:KIO590251 KSJ589830:KSK590251 LCF589830:LCG590251 LMB589830:LMC590251 LVX589830:LVY590251 MFT589830:MFU590251 MPP589830:MPQ590251 MZL589830:MZM590251 NJH589830:NJI590251 NTD589830:NTE590251 OCZ589830:ODA590251 OMV589830:OMW590251 OWR589830:OWS590251 PGN589830:PGO590251 PQJ589830:PQK590251 QAF589830:QAG590251 QKB589830:QKC590251 QTX589830:QTY590251 RDT589830:RDU590251 RNP589830:RNQ590251 RXL589830:RXM590251 SHH589830:SHI590251 SRD589830:SRE590251 TAZ589830:TBA590251 TKV589830:TKW590251 TUR589830:TUS590251 UEN589830:UEO590251 UOJ589830:UOK590251 UYF589830:UYG590251 VIB589830:VIC590251 VRX589830:VRY590251 WBT589830:WBU590251 WLP589830:WLQ590251 WVL589830:WVM590251 D655366:E655787 IZ655366:JA655787 SV655366:SW655787 ACR655366:ACS655787 AMN655366:AMO655787 AWJ655366:AWK655787 BGF655366:BGG655787 BQB655366:BQC655787 BZX655366:BZY655787 CJT655366:CJU655787 CTP655366:CTQ655787 DDL655366:DDM655787 DNH655366:DNI655787 DXD655366:DXE655787 EGZ655366:EHA655787 EQV655366:EQW655787 FAR655366:FAS655787 FKN655366:FKO655787 FUJ655366:FUK655787 GEF655366:GEG655787 GOB655366:GOC655787 GXX655366:GXY655787 HHT655366:HHU655787 HRP655366:HRQ655787 IBL655366:IBM655787 ILH655366:ILI655787 IVD655366:IVE655787 JEZ655366:JFA655787 JOV655366:JOW655787 JYR655366:JYS655787 KIN655366:KIO655787 KSJ655366:KSK655787 LCF655366:LCG655787 LMB655366:LMC655787 LVX655366:LVY655787 MFT655366:MFU655787 MPP655366:MPQ655787 MZL655366:MZM655787 NJH655366:NJI655787 NTD655366:NTE655787 OCZ655366:ODA655787 OMV655366:OMW655787 OWR655366:OWS655787 PGN655366:PGO655787 PQJ655366:PQK655787 QAF655366:QAG655787 QKB655366:QKC655787 QTX655366:QTY655787 RDT655366:RDU655787 RNP655366:RNQ655787 RXL655366:RXM655787 SHH655366:SHI655787 SRD655366:SRE655787 TAZ655366:TBA655787 TKV655366:TKW655787 TUR655366:TUS655787 UEN655366:UEO655787 UOJ655366:UOK655787 UYF655366:UYG655787 VIB655366:VIC655787 VRX655366:VRY655787 WBT655366:WBU655787 WLP655366:WLQ655787 WVL655366:WVM655787 D720902:E721323 IZ720902:JA721323 SV720902:SW721323 ACR720902:ACS721323 AMN720902:AMO721323 AWJ720902:AWK721323 BGF720902:BGG721323 BQB720902:BQC721323 BZX720902:BZY721323 CJT720902:CJU721323 CTP720902:CTQ721323 DDL720902:DDM721323 DNH720902:DNI721323 DXD720902:DXE721323 EGZ720902:EHA721323 EQV720902:EQW721323 FAR720902:FAS721323 FKN720902:FKO721323 FUJ720902:FUK721323 GEF720902:GEG721323 GOB720902:GOC721323 GXX720902:GXY721323 HHT720902:HHU721323 HRP720902:HRQ721323 IBL720902:IBM721323 ILH720902:ILI721323 IVD720902:IVE721323 JEZ720902:JFA721323 JOV720902:JOW721323 JYR720902:JYS721323 KIN720902:KIO721323 KSJ720902:KSK721323 LCF720902:LCG721323 LMB720902:LMC721323 LVX720902:LVY721323 MFT720902:MFU721323 MPP720902:MPQ721323 MZL720902:MZM721323 NJH720902:NJI721323 NTD720902:NTE721323 OCZ720902:ODA721323 OMV720902:OMW721323 OWR720902:OWS721323 PGN720902:PGO721323 PQJ720902:PQK721323 QAF720902:QAG721323 QKB720902:QKC721323 QTX720902:QTY721323 RDT720902:RDU721323 RNP720902:RNQ721323 RXL720902:RXM721323 SHH720902:SHI721323 SRD720902:SRE721323 TAZ720902:TBA721323 TKV720902:TKW721323 TUR720902:TUS721323 UEN720902:UEO721323 UOJ720902:UOK721323 UYF720902:UYG721323 VIB720902:VIC721323 VRX720902:VRY721323 WBT720902:WBU721323 WLP720902:WLQ721323 WVL720902:WVM721323 D786438:E786859 IZ786438:JA786859 SV786438:SW786859 ACR786438:ACS786859 AMN786438:AMO786859 AWJ786438:AWK786859 BGF786438:BGG786859 BQB786438:BQC786859 BZX786438:BZY786859 CJT786438:CJU786859 CTP786438:CTQ786859 DDL786438:DDM786859 DNH786438:DNI786859 DXD786438:DXE786859 EGZ786438:EHA786859 EQV786438:EQW786859 FAR786438:FAS786859 FKN786438:FKO786859 FUJ786438:FUK786859 GEF786438:GEG786859 GOB786438:GOC786859 GXX786438:GXY786859 HHT786438:HHU786859 HRP786438:HRQ786859 IBL786438:IBM786859 ILH786438:ILI786859 IVD786438:IVE786859 JEZ786438:JFA786859 JOV786438:JOW786859 JYR786438:JYS786859 KIN786438:KIO786859 KSJ786438:KSK786859 LCF786438:LCG786859 LMB786438:LMC786859 LVX786438:LVY786859 MFT786438:MFU786859 MPP786438:MPQ786859 MZL786438:MZM786859 NJH786438:NJI786859 NTD786438:NTE786859 OCZ786438:ODA786859 OMV786438:OMW786859 OWR786438:OWS786859 PGN786438:PGO786859 PQJ786438:PQK786859 QAF786438:QAG786859 QKB786438:QKC786859 QTX786438:QTY786859 RDT786438:RDU786859 RNP786438:RNQ786859 RXL786438:RXM786859 SHH786438:SHI786859 SRD786438:SRE786859 TAZ786438:TBA786859 TKV786438:TKW786859 TUR786438:TUS786859 UEN786438:UEO786859 UOJ786438:UOK786859 UYF786438:UYG786859 VIB786438:VIC786859 VRX786438:VRY786859 WBT786438:WBU786859 WLP786438:WLQ786859 WVL786438:WVM786859 D851974:E852395 IZ851974:JA852395 SV851974:SW852395 ACR851974:ACS852395 AMN851974:AMO852395 AWJ851974:AWK852395 BGF851974:BGG852395 BQB851974:BQC852395 BZX851974:BZY852395 CJT851974:CJU852395 CTP851974:CTQ852395 DDL851974:DDM852395 DNH851974:DNI852395 DXD851974:DXE852395 EGZ851974:EHA852395 EQV851974:EQW852395 FAR851974:FAS852395 FKN851974:FKO852395 FUJ851974:FUK852395 GEF851974:GEG852395 GOB851974:GOC852395 GXX851974:GXY852395 HHT851974:HHU852395 HRP851974:HRQ852395 IBL851974:IBM852395 ILH851974:ILI852395 IVD851974:IVE852395 JEZ851974:JFA852395 JOV851974:JOW852395 JYR851974:JYS852395 KIN851974:KIO852395 KSJ851974:KSK852395 LCF851974:LCG852395 LMB851974:LMC852395 LVX851974:LVY852395 MFT851974:MFU852395 MPP851974:MPQ852395 MZL851974:MZM852395 NJH851974:NJI852395 NTD851974:NTE852395 OCZ851974:ODA852395 OMV851974:OMW852395 OWR851974:OWS852395 PGN851974:PGO852395 PQJ851974:PQK852395 QAF851974:QAG852395 QKB851974:QKC852395 QTX851974:QTY852395 RDT851974:RDU852395 RNP851974:RNQ852395 RXL851974:RXM852395 SHH851974:SHI852395 SRD851974:SRE852395 TAZ851974:TBA852395 TKV851974:TKW852395 TUR851974:TUS852395 UEN851974:UEO852395 UOJ851974:UOK852395 UYF851974:UYG852395 VIB851974:VIC852395 VRX851974:VRY852395 WBT851974:WBU852395 WLP851974:WLQ852395 WVL851974:WVM852395 D917510:E917931 IZ917510:JA917931 SV917510:SW917931 ACR917510:ACS917931 AMN917510:AMO917931 AWJ917510:AWK917931 BGF917510:BGG917931 BQB917510:BQC917931 BZX917510:BZY917931 CJT917510:CJU917931 CTP917510:CTQ917931 DDL917510:DDM917931 DNH917510:DNI917931 DXD917510:DXE917931 EGZ917510:EHA917931 EQV917510:EQW917931 FAR917510:FAS917931 FKN917510:FKO917931 FUJ917510:FUK917931 GEF917510:GEG917931 GOB917510:GOC917931 GXX917510:GXY917931 HHT917510:HHU917931 HRP917510:HRQ917931 IBL917510:IBM917931 ILH917510:ILI917931 IVD917510:IVE917931 JEZ917510:JFA917931 JOV917510:JOW917931 JYR917510:JYS917931 KIN917510:KIO917931 KSJ917510:KSK917931 LCF917510:LCG917931 LMB917510:LMC917931 LVX917510:LVY917931 MFT917510:MFU917931 MPP917510:MPQ917931 MZL917510:MZM917931 NJH917510:NJI917931 NTD917510:NTE917931 OCZ917510:ODA917931 OMV917510:OMW917931 OWR917510:OWS917931 PGN917510:PGO917931 PQJ917510:PQK917931 QAF917510:QAG917931 QKB917510:QKC917931 QTX917510:QTY917931 RDT917510:RDU917931 RNP917510:RNQ917931 RXL917510:RXM917931 SHH917510:SHI917931 SRD917510:SRE917931 TAZ917510:TBA917931 TKV917510:TKW917931 TUR917510:TUS917931 UEN917510:UEO917931 UOJ917510:UOK917931 UYF917510:UYG917931 VIB917510:VIC917931 VRX917510:VRY917931 WBT917510:WBU917931 WLP917510:WLQ917931 WVL917510:WVM917931 D983046:E983467 IZ983046:JA983467 SV983046:SW983467 ACR983046:ACS983467 AMN983046:AMO983467 AWJ983046:AWK983467 BGF983046:BGG983467 BQB983046:BQC983467 BZX983046:BZY983467 CJT983046:CJU983467 CTP983046:CTQ983467 DDL983046:DDM983467 DNH983046:DNI983467 DXD983046:DXE983467 EGZ983046:EHA983467 EQV983046:EQW983467 FAR983046:FAS983467 FKN983046:FKO983467 FUJ983046:FUK983467 GEF983046:GEG983467 GOB983046:GOC983467 GXX983046:GXY983467 HHT983046:HHU983467 HRP983046:HRQ983467 IBL983046:IBM983467 ILH983046:ILI983467 IVD983046:IVE983467 JEZ983046:JFA983467 JOV983046:JOW983467 JYR983046:JYS983467 KIN983046:KIO983467 KSJ983046:KSK983467 LCF983046:LCG983467 LMB983046:LMC983467 LVX983046:LVY983467 MFT983046:MFU983467 MPP983046:MPQ983467 MZL983046:MZM983467 NJH983046:NJI983467 NTD983046:NTE983467 OCZ983046:ODA983467 OMV983046:OMW983467 OWR983046:OWS983467 PGN983046:PGO983467 PQJ983046:PQK983467 QAF983046:QAG983467 QKB983046:QKC983467 QTX983046:QTY983467 RDT983046:RDU983467 RNP983046:RNQ983467 RXL983046:RXM983467 SHH983046:SHI983467 SRD983046:SRE983467 TAZ983046:TBA983467 TKV983046:TKW983467 TUR983046:TUS983467 UEN983046:UEO983467 UOJ983046:UOK983467 UYF983046:UYG983467 VIB983046:VIC983467 VRX983046:VRY983467 WBT983046:WBU983467 WLP983046:WLQ983467 O7:R424 D6:E427">
      <formula1>"0,1"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10" sqref="A10"/>
    </sheetView>
  </sheetViews>
  <sheetFormatPr baseColWidth="10" defaultRowHeight="15" x14ac:dyDescent="0.25"/>
  <cols>
    <col min="1" max="1" width="35.140625" style="93" bestFit="1" customWidth="1"/>
    <col min="2" max="2" width="17.85546875" style="95" bestFit="1" customWidth="1"/>
    <col min="3" max="3" width="12.42578125" style="95" bestFit="1" customWidth="1"/>
    <col min="4" max="4" width="22.85546875" style="93" bestFit="1" customWidth="1"/>
    <col min="5" max="5" width="13.140625" style="93" bestFit="1" customWidth="1"/>
    <col min="6" max="16384" width="11.42578125" style="93"/>
  </cols>
  <sheetData>
    <row r="1" spans="1:5" x14ac:dyDescent="0.25">
      <c r="A1" s="99" t="s">
        <v>861</v>
      </c>
      <c r="B1" s="100" t="s">
        <v>1240</v>
      </c>
      <c r="C1" s="100" t="s">
        <v>1241</v>
      </c>
      <c r="D1" s="99" t="s">
        <v>1242</v>
      </c>
      <c r="E1" s="99" t="s">
        <v>1243</v>
      </c>
    </row>
    <row r="2" spans="1:5" s="87" customFormat="1" x14ac:dyDescent="0.25">
      <c r="A2" s="90" t="s">
        <v>1231</v>
      </c>
      <c r="B2" s="11">
        <v>26</v>
      </c>
      <c r="C2" s="98">
        <v>125</v>
      </c>
      <c r="D2" s="88">
        <v>0.67569999999999997</v>
      </c>
      <c r="E2" s="87">
        <v>11</v>
      </c>
    </row>
    <row r="3" spans="1:5" s="87" customFormat="1" x14ac:dyDescent="0.25">
      <c r="A3" s="87" t="s">
        <v>1232</v>
      </c>
      <c r="B3" s="96">
        <v>28</v>
      </c>
      <c r="C3" s="96">
        <v>157</v>
      </c>
      <c r="D3" s="86">
        <v>78.12</v>
      </c>
      <c r="E3" s="87">
        <v>12</v>
      </c>
    </row>
    <row r="4" spans="1:5" s="87" customFormat="1" x14ac:dyDescent="0.25">
      <c r="A4" s="87" t="s">
        <v>1233</v>
      </c>
      <c r="B4" s="96">
        <v>34</v>
      </c>
      <c r="C4" s="96">
        <v>91</v>
      </c>
      <c r="D4" s="86">
        <v>60.67</v>
      </c>
      <c r="E4" s="87">
        <v>14</v>
      </c>
    </row>
    <row r="5" spans="1:5" s="87" customFormat="1" x14ac:dyDescent="0.25">
      <c r="A5" s="94" t="s">
        <v>1234</v>
      </c>
      <c r="B5" s="97">
        <v>39</v>
      </c>
      <c r="C5" s="98">
        <v>162</v>
      </c>
      <c r="D5" s="88">
        <v>77.88</v>
      </c>
      <c r="E5" s="87">
        <v>17</v>
      </c>
    </row>
    <row r="6" spans="1:5" s="87" customFormat="1" x14ac:dyDescent="0.25">
      <c r="A6" s="92" t="s">
        <v>1235</v>
      </c>
      <c r="B6" s="98">
        <v>69</v>
      </c>
      <c r="C6" s="98">
        <v>156</v>
      </c>
      <c r="D6" s="88">
        <v>75</v>
      </c>
      <c r="E6" s="87">
        <v>22</v>
      </c>
    </row>
    <row r="7" spans="1:5" s="87" customFormat="1" x14ac:dyDescent="0.25">
      <c r="A7" s="92" t="s">
        <v>1236</v>
      </c>
      <c r="B7" s="98">
        <v>10</v>
      </c>
      <c r="C7" s="98">
        <v>71</v>
      </c>
      <c r="D7" s="88">
        <v>44.38</v>
      </c>
      <c r="E7" s="87">
        <v>4</v>
      </c>
    </row>
    <row r="8" spans="1:5" s="87" customFormat="1" x14ac:dyDescent="0.25">
      <c r="A8" s="92" t="s">
        <v>1237</v>
      </c>
      <c r="B8" s="98">
        <v>14</v>
      </c>
      <c r="C8" s="98">
        <v>78</v>
      </c>
      <c r="D8" s="88">
        <v>34.979999999999997</v>
      </c>
      <c r="E8" s="87">
        <v>4</v>
      </c>
    </row>
    <row r="9" spans="1:5" s="87" customFormat="1" x14ac:dyDescent="0.25">
      <c r="A9" s="12" t="s">
        <v>1238</v>
      </c>
      <c r="B9" s="11">
        <v>27</v>
      </c>
      <c r="C9" s="98">
        <v>104</v>
      </c>
      <c r="D9" s="88">
        <v>61.54</v>
      </c>
      <c r="E9" s="87">
        <v>8</v>
      </c>
    </row>
    <row r="10" spans="1:5" s="87" customFormat="1" x14ac:dyDescent="0.25">
      <c r="A10" s="90" t="s">
        <v>1239</v>
      </c>
      <c r="B10" s="11">
        <v>44</v>
      </c>
      <c r="C10" s="98">
        <v>132</v>
      </c>
      <c r="D10" s="88">
        <v>67.69</v>
      </c>
      <c r="E10" s="87">
        <v>9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Teamranking</vt:lpstr>
      <vt:lpstr>Länderzusammenfassung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Ranner</dc:creator>
  <cp:lastModifiedBy>Christoph</cp:lastModifiedBy>
  <dcterms:created xsi:type="dcterms:W3CDTF">2011-05-26T21:57:36Z</dcterms:created>
  <dcterms:modified xsi:type="dcterms:W3CDTF">2015-05-04T06:18:15Z</dcterms:modified>
</cp:coreProperties>
</file>